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Rating Model" sheetId="2" state="visible" r:id="rId2"/>
    <sheet xmlns:r="http://schemas.openxmlformats.org/officeDocument/2006/relationships" name="Revenue Model" sheetId="3" state="visible" r:id="rId3"/>
    <sheet xmlns:r="http://schemas.openxmlformats.org/officeDocument/2006/relationships" name="Royalty Driver" sheetId="4" state="visible" r:id="rId4"/>
    <sheet xmlns:r="http://schemas.openxmlformats.org/officeDocument/2006/relationships" name="Scenarios" sheetId="5" state="visible" r:id="rId5"/>
    <sheet xmlns:r="http://schemas.openxmlformats.org/officeDocument/2006/relationships" name="Pe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+0;-0;0"/>
    <numFmt numFmtId="165" formatCode="$#,##0.00"/>
    <numFmt numFmtId="166" formatCode="0.0%"/>
    <numFmt numFmtId="167" formatCode="$#,##0.000"/>
    <numFmt numFmtId="168" formatCode="#,##0.0"/>
    <numFmt numFmtId="169" formatCode="#,##0&quot;x&quot;"/>
  </numFmts>
  <fonts count="17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FFFFFF"/>
      <sz val="12"/>
    </font>
    <font>
      <b val="1"/>
      <color rgb="00C0392B"/>
    </font>
    <font>
      <b val="1"/>
      <color rgb="000F7A63"/>
    </font>
    <font>
      <b val="1"/>
      <sz val="10"/>
    </font>
    <font>
      <i val="1"/>
      <color rgb="005E6772"/>
      <sz val="9"/>
    </font>
    <font>
      <b val="1"/>
      <color rgb="00B07A1E"/>
      <sz val="12"/>
    </font>
    <font>
      <b val="1"/>
      <color rgb="000F7A63"/>
      <sz val="11"/>
    </font>
    <font>
      <color rgb="00C0392B"/>
    </font>
    <font>
      <color rgb="00B07A1E"/>
    </font>
    <font>
      <color rgb="000F7A63"/>
    </font>
    <font>
      <i val="1"/>
      <color rgb="00C0392B"/>
      <sz val="9"/>
    </font>
    <font>
      <b val="1"/>
      <color rgb="001F2937"/>
      <sz val="11"/>
    </font>
    <font>
      <b val="1"/>
    </font>
    <font>
      <color rgb="005E6772"/>
      <sz val="9"/>
    </font>
    <font>
      <name val="Courier New"/>
      <b val="1"/>
    </font>
  </fonts>
  <fills count="6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0F7A63"/>
      </patternFill>
    </fill>
    <fill>
      <patternFill patternType="solid">
        <fgColor rgb="00F4F2EC"/>
      </patternFill>
    </fill>
    <fill>
      <patternFill patternType="solid">
        <fgColor rgb="00FFF3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top" wrapText="1"/>
    </xf>
    <xf numFmtId="0" fontId="2" fillId="3" borderId="0" applyAlignment="1" pivotButton="0" quotePrefix="0" xfId="0">
      <alignment horizontal="center" vertical="center" wrapText="1"/>
    </xf>
    <xf numFmtId="164" fontId="3" fillId="0" borderId="0" pivotButton="0" quotePrefix="0" xfId="0"/>
    <xf numFmtId="2" fontId="0" fillId="0" borderId="0" pivotButton="0" quotePrefix="0" xfId="0"/>
    <xf numFmtId="164" fontId="4" fillId="0" borderId="0" pivotButton="0" quotePrefix="0" xfId="0"/>
    <xf numFmtId="164" fontId="0" fillId="0" borderId="0" pivotButton="0" quotePrefix="0" xfId="0"/>
    <xf numFmtId="0" fontId="5" fillId="4" borderId="0" applyAlignment="1" pivotButton="0" quotePrefix="0" xfId="0">
      <alignment vertical="top" wrapText="1"/>
    </xf>
    <xf numFmtId="0" fontId="3" fillId="4" borderId="0" pivotButton="0" quotePrefix="0" xfId="0"/>
    <xf numFmtId="0" fontId="6" fillId="0" borderId="0" pivotButton="0" quotePrefix="0" xfId="0"/>
    <xf numFmtId="0" fontId="7" fillId="4" borderId="0" pivotButton="0" quotePrefix="0" xfId="0"/>
    <xf numFmtId="0" fontId="5" fillId="0" borderId="0" pivotButton="0" quotePrefix="0" xfId="0"/>
    <xf numFmtId="3" fontId="0" fillId="0" borderId="0" pivotButton="0" quotePrefix="0" xfId="0"/>
    <xf numFmtId="0" fontId="8" fillId="0" borderId="0" pivotButton="0" quotePrefix="0" xfId="0"/>
    <xf numFmtId="165" fontId="9" fillId="0" borderId="0" pivotButton="0" quotePrefix="0" xfId="0"/>
    <xf numFmtId="165" fontId="10" fillId="0" borderId="0" pivotButton="0" quotePrefix="0" xfId="0"/>
    <xf numFmtId="165" fontId="11" fillId="0" borderId="0" pivotButton="0" quotePrefix="0" xfId="0"/>
    <xf numFmtId="0" fontId="12" fillId="0" borderId="0" pivotButton="0" quotePrefix="0" xfId="0"/>
    <xf numFmtId="3" fontId="0" fillId="5" borderId="0" pivotButton="0" quotePrefix="0" xfId="0"/>
    <xf numFmtId="165" fontId="0" fillId="5" borderId="0" pivotButton="0" quotePrefix="0" xfId="0"/>
    <xf numFmtId="166" fontId="0" fillId="5" borderId="0" pivotButton="0" quotePrefix="0" xfId="0"/>
    <xf numFmtId="167" fontId="0" fillId="0" borderId="0" pivotButton="0" quotePrefix="0" xfId="0"/>
    <xf numFmtId="168" fontId="0" fillId="0" borderId="0" pivotButton="0" quotePrefix="0" xfId="0"/>
    <xf numFmtId="0" fontId="1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14" fillId="0" borderId="0" pivotButton="0" quotePrefix="0" xfId="0"/>
    <xf numFmtId="0" fontId="9" fillId="0" borderId="0" pivotButton="0" quotePrefix="0" xfId="0"/>
    <xf numFmtId="0" fontId="10" fillId="0" borderId="0" pivotButton="0" quotePrefix="0" xfId="0"/>
    <xf numFmtId="0" fontId="11" fillId="0" borderId="0" pivotButton="0" quotePrefix="0" xfId="0"/>
    <xf numFmtId="0" fontId="15" fillId="0" borderId="0" pivotButton="0" quotePrefix="0" xfId="0"/>
    <xf numFmtId="0" fontId="16" fillId="0" borderId="0" pivotButton="0" quotePrefix="0" xfId="0"/>
    <xf numFmtId="169" fontId="3" fillId="0" borderId="0" pivotButton="0" quotePrefix="0" xfId="0"/>
    <xf numFmtId="16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4" customWidth="1" min="3" max="3"/>
    <col width="18" customWidth="1" min="4" max="4"/>
    <col width="20" customWidth="1" min="5" max="5"/>
    <col width="34" customWidth="1" min="6" max="6"/>
    <col width="30" customWidth="1" min="7" max="7"/>
    <col width="32" customWidth="1" min="8" max="8"/>
    <col width="34" customWidth="1" min="9" max="9"/>
    <col width="34" customWidth="1" min="10" max="10"/>
    <col width="18" customWidth="1" min="11" max="11"/>
  </cols>
  <sheetData>
    <row r="1" ht="28" customHeight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</t>
        </is>
      </c>
      <c r="F1" s="1" t="inlineStr">
        <is>
          <t>Makes</t>
        </is>
      </c>
      <c r="G1" s="1" t="inlineStr">
        <is>
          <t>Position / Role</t>
        </is>
      </c>
      <c r="H1" s="1" t="inlineStr">
        <is>
          <t>Recent result</t>
        </is>
      </c>
      <c r="I1" s="1" t="inlineStr">
        <is>
          <t>Bull case</t>
        </is>
      </c>
      <c r="J1" s="1" t="inlineStr">
        <is>
          <t>Bear case</t>
        </is>
      </c>
      <c r="K1" s="1" t="inlineStr">
        <is>
          <t>Access</t>
        </is>
      </c>
    </row>
    <row r="2">
      <c r="A2" s="2" t="inlineStr">
        <is>
          <t>Arm Holdings plc</t>
        </is>
      </c>
      <c r="B2" s="2" t="inlineStr">
        <is>
          <t>ARM</t>
        </is>
      </c>
      <c r="C2" s="2" t="inlineStr">
        <is>
          <t>NASDAQ (ADS; 1 ADS = 1 ordinary share)</t>
        </is>
      </c>
      <c r="D2" s="2" t="inlineStr">
        <is>
          <t>subject</t>
        </is>
      </c>
      <c r="E2" s="2" t="inlineStr">
        <is>
          <t>~$383B (2026-06-25, approx; range $355-427B across June 2026 sessions; C-0301)</t>
        </is>
      </c>
      <c r="F2" s="2" t="inlineStr">
        <is>
          <t>Processor architecture IP (Arm ISA), CPU/GPU cores (Cortex-A/M/R, Neoverse), Compute Subsystems (CSS), Mali GPUs; licenses via ALA and TLA; royalty on every chip shipped</t>
        </is>
      </c>
      <c r="G2" s="2" t="inlineStr">
        <is>
          <t>Near-monopoly ISA licensor: &gt;90% of smartphone SoCs, ~50% of hyperscaler CPU compute; pivoting to datacenter/AI via CSS and the March 2026 AGI CPU launch</t>
        </is>
      </c>
      <c r="H2" s="2" t="inlineStr">
        <is>
          <t>FY2026 revenue $4.92B (+23% YoY); royalty $2.61B; licensing $2.31B; non-GAAP EPS $1.77; datacenter royalties more than doubled YoY in Q4 FY2026; FY2027 revenue guided ~$10B; AGI CPU: $2B+ demand for FY2027-FY2028 with Meta as launch customer</t>
        </is>
      </c>
      <c r="I2" s="2" t="inlineStr">
        <is>
          <t>Royalty rate compounding as v8-to-v9-to-CSS mix rises (v9 ~2x v8; CSS ~10%+ of ASP vs ~5% for v9); datacenter royalty doubling annually; FY2027 guided revenue near $10B implies ~100% growth; 22M+ developer moat insurmountable short-term</t>
        </is>
      </c>
      <c r="J2" s="2" t="inlineStr">
        <is>
          <t>SoftBank ~87% overhang and super-voting structure limits governance; ~160x fwd non-GAAP P/E prices perfection; AGI CPU (30% gross margin vs 49% non-GAAP op margin for IP) creates customer conflict with Qualcomm, MediaTek, and Ampere, accelerating RISC-V defection risk</t>
        </is>
      </c>
      <c r="K2" s="2" t="inlineStr">
        <is>
          <t>NASDAQ primary; fully liquid US ADS</t>
        </is>
      </c>
    </row>
    <row r="3">
      <c r="A3" s="2" t="inlineStr">
        <is>
          <t>Apple Inc</t>
        </is>
      </c>
      <c r="B3" s="2" t="inlineStr">
        <is>
          <t>AAPL</t>
        </is>
      </c>
      <c r="C3" s="2" t="inlineStr">
        <is>
          <t>NASDAQ</t>
        </is>
      </c>
      <c r="D3" s="2" t="inlineStr">
        <is>
          <t>ala-licensee</t>
        </is>
      </c>
      <c r="E3" s="2" t="inlineStr">
        <is>
          <t>~$4.3T (2026-06-25, approx; C-0305)</t>
        </is>
      </c>
      <c r="F3" s="2" t="inlineStr">
        <is>
          <t>iPhone (A-series SoCs), Mac/iPad (M-series), AirPods, Apple Watch; designs all silicon in-house using its Arm ALA (Architecture License Agreement) to build custom Arm ISA-compatible cores</t>
        </is>
      </c>
      <c r="G3" s="2" t="inlineStr">
        <is>
          <t>The model ALA licensee; designs own Arm-compatible cores (Firestorm/Everest lineage); every A-series since A15 and all M-series chips are Armv9; likely Arm's largest single royalty contributor in dollar terms</t>
        </is>
      </c>
      <c r="H3" s="2" t="inlineStr">
        <is>
          <t>Apple Silicon M4/M4 Pro/M4 Max in all Mac lines; A18 Pro in iPhone 16; Arm cannot renegotiate royalty rates retroactively under Apple's perpetual ALA</t>
        </is>
      </c>
      <c r="I3" s="2" t="inlineStr">
        <is>
          <t>iPhone volume + Mac unit growth provide a stable, growing royalty floor for Arm; Apple's design ambition keeps it investing in Arm-compatible cores indefinitely</t>
        </is>
      </c>
      <c r="J3" s="2" t="inlineStr">
        <is>
          <t>Apple's ALA is perpetual and pre-negotiated; any commercial dispute would be existential for Arm (Apple departing or migrating to RISC-V would remove the largest anchor royalty payer)</t>
        </is>
      </c>
      <c r="K3" s="2" t="inlineStr">
        <is>
          <t>NASDAQ; fully liquid</t>
        </is>
      </c>
    </row>
    <row r="4">
      <c r="A4" s="2" t="inlineStr">
        <is>
          <t>Qualcomm Incorporated</t>
        </is>
      </c>
      <c r="B4" s="2" t="inlineStr">
        <is>
          <t>QCOM</t>
        </is>
      </c>
      <c r="C4" s="2" t="inlineStr">
        <is>
          <t>NASDAQ</t>
        </is>
      </c>
      <c r="D4" s="2" t="inlineStr">
        <is>
          <t>ala-tla-licensee</t>
        </is>
      </c>
      <c r="E4" s="2" t="inlineStr">
        <is>
          <t>~$215B (2026-06-25, approx; C-0306)</t>
        </is>
      </c>
      <c r="F4" s="2" t="inlineStr">
        <is>
          <t>Snapdragon mobile SoCs (premium: 8 Elite; mid: 7s/6s), Oryon custom CPU cores (via Nuvia acquisition), Snapdragon X PC processors, automotive ADAS SoCs, modems; holds both an ALA (architecture license from Nuvia) and TLA licenses for legacy products</t>
        </is>
      </c>
      <c r="G4" s="2" t="inlineStr">
        <is>
          <t>Largest ARM TLA/ALA licensee by design diversity; the most important legal counterparty in Arm's history; Snapdragon 8 Elite uses Oryon v9 custom cores (ALA-derived) - the highest-performance Arm-compatible mobile CPU</t>
        </is>
      </c>
      <c r="H4" s="2" t="inlineStr">
        <is>
          <t>Won complete legal victory over Arm on Nuvia licensing (Dec 2024 jury verdict + Sep 2025 final judgment; Arm is appealing); Qualcomm counter-suit against Arm (filed Jan 2025, still pending) alleges Arm withheld technical deliverables; acquired RISC-V designer Ventana Micro (Dec 2025); in reported $10B talks to buy Tenstorrent as of June 2026</t>
        </is>
      </c>
      <c r="I4" s="2" t="inlineStr">
        <is>
          <t>Legal win confirms Qualcomm's right to use Nuvia-derived Oryon cores without paying Arm an incremental premium; Snapdragon 8 Elite dominates premium Android; PC market entry is incremental revenue</t>
        </is>
      </c>
      <c r="J4" s="2" t="inlineStr">
        <is>
          <t>Arm's AGI CPU directly competes with Qualcomm's server chip aspirations; RISC-V acquisitions (Ventana, Tenstorrent talks) signal existential concern about Arm royalty escalation; counter-suit outcome uncertain</t>
        </is>
      </c>
      <c r="K4" s="2" t="inlineStr">
        <is>
          <t>NASDAQ; fully liquid</t>
        </is>
      </c>
    </row>
    <row r="5">
      <c r="A5" s="2" t="inlineStr">
        <is>
          <t>MediaTek Inc</t>
        </is>
      </c>
      <c r="B5" s="2" t="inlineStr">
        <is>
          <t>2454.TW</t>
        </is>
      </c>
      <c r="C5" s="2" t="inlineStr">
        <is>
          <t>TWSE primary; OTC MDTKF (thin for US investors)</t>
        </is>
      </c>
      <c r="D5" s="2" t="inlineStr">
        <is>
          <t>tla-licensee</t>
        </is>
      </c>
      <c r="E5" s="2" t="inlineStr">
        <is>
          <t>~$216B (2026-06-25, approx; C-0311)</t>
        </is>
      </c>
      <c r="F5" s="2" t="inlineStr">
        <is>
          <t>Dimensity smartphone SoCs (mid/premium Arm Cortex-based), Wi-Fi 7 chipsets, TV SoCs, automotive ADAS SoCs, AI PC processors (Kompanio); TLA holder (licenses Cortex-A cores from Arm)</t>
        </is>
      </c>
      <c r="G5" s="2" t="inlineStr">
        <is>
          <t>Second-largest smartphone SoC supplier by volume globally (after Qualcomm); dominant in Chinese Android OEMs (Xiaomi, Oppo, Vivo); Dimensity 9000-series and 9400 are Armv9, driving Arm royalty rate uplift</t>
        </is>
      </c>
      <c r="H5" s="2" t="inlineStr">
        <is>
          <t>TTM revenue ~$19.1B (FY2025); CY2024 revenue $16.5B; moving into AI PC and datacenter segments; Analyst Day 2026 flagged upmarket ambitions</t>
        </is>
      </c>
      <c r="I5" s="2" t="inlineStr">
        <is>
          <t>Dimensity Armv9 penetration in high-volume mid-range Android drives Arm royalty rate growth at scale; upmarket AI PC move adds TLA scope</t>
        </is>
      </c>
      <c r="J5" s="2" t="inlineStr">
        <is>
          <t>Most exposed licensee to Arm royalty rate increases; RISC-V is most commercially attractive for cost-sensitive volume SoC makers like MediaTek; primary listing on TWSE - OTC ADR is illiquid for US investors</t>
        </is>
      </c>
      <c r="K5" s="2" t="inlineStr">
        <is>
          <t>TWSE primary (2454.TW); OTC MDTKF thin - US investors face limited liquidity and currency risk</t>
        </is>
      </c>
    </row>
    <row r="6">
      <c r="A6" s="2" t="inlineStr">
        <is>
          <t>Samsung Electronics Co Ltd</t>
        </is>
      </c>
      <c r="B6" s="2" t="inlineStr">
        <is>
          <t>005930.KS</t>
        </is>
      </c>
      <c r="C6" s="2" t="inlineStr">
        <is>
          <t>KRX primary; OTC ADR SSNLF (thin)</t>
        </is>
      </c>
      <c r="D6" s="2" t="inlineStr">
        <is>
          <t>tla-licensee</t>
        </is>
      </c>
      <c r="E6" s="2" t="inlineStr">
        <is>
          <t>~$1.45T (2026-06-25, approx; C-0313)</t>
        </is>
      </c>
      <c r="F6" s="2" t="inlineStr">
        <is>
          <t>Exynos ARM-based mobile SoCs (TLA licensee, Cortex-A cores), DRAM, NAND, HBM, OLED displays, consumer electronics; also a major semiconductor foundry (Samsung Foundry competing with TSMC)</t>
        </is>
      </c>
      <c r="G6" s="2" t="inlineStr">
        <is>
          <t>ARM TLA licensee for Exynos Galaxy-series SoCs; Exynos 2400 (Armv9) used in Galaxy S24 Europe; Exynos 2500 on Samsung Foundry 3nm GAA in development; Samsung is both a licensee and a foundry manufacturing ARM-designed chips for others</t>
        </is>
      </c>
      <c r="H6" s="2" t="inlineStr">
        <is>
          <t>Exynos vs Snapdragon performance and power gaps remain a reputational drag; Samsung Foundry 3nm GAA yield issues persist vs TSMC N3; strong DRAM and HBM business offsetting mobile SoC weakness</t>
        </is>
      </c>
      <c r="I6" s="2" t="inlineStr">
        <is>
          <t>Vertical integration across the entire semiconductor stack (design, foundry, memory, display); any ARM-based server or mobile growth also benefits Samsung as an HBM and foundry supplier</t>
        </is>
      </c>
      <c r="J6" s="2" t="inlineStr">
        <is>
          <t>Exynos continues to underperform Snapdragon; Samsung Foundry losing share to TSMC; KRX-listed primary; OTC ADR SSNLF is thin for US investors</t>
        </is>
      </c>
      <c r="K6" s="2" t="inlineStr">
        <is>
          <t>KRX primary (005930.KS); OTC ADR SSNLF - thin liquidity, currency risk, complex governance structure</t>
        </is>
      </c>
    </row>
    <row r="7">
      <c r="A7" s="2" t="inlineStr">
        <is>
          <t>Alphabet Inc</t>
        </is>
      </c>
      <c r="B7" s="2" t="inlineStr">
        <is>
          <t>GOOGL</t>
        </is>
      </c>
      <c r="C7" s="2" t="inlineStr">
        <is>
          <t>NASDAQ</t>
        </is>
      </c>
      <c r="D7" s="2" t="inlineStr">
        <is>
          <t>ala-css-licensee</t>
        </is>
      </c>
      <c r="E7" s="2" t="inlineStr">
        <is>
          <t>~$4.16T (2026-06-25, approx; C-0314)</t>
        </is>
      </c>
      <c r="F7" s="2" t="inlineStr">
        <is>
          <t>Search, YouTube, Android, Google Cloud (GCP), Pixel (Tensor SoC - custom Arm-based); designs Tensor mobile NPU/SoC (ALA-derived) and Axion datacenter CPU (Arm Neoverse V3/CSS); also designs TPU AI accelerators</t>
        </is>
      </c>
      <c r="G7" s="2" t="inlineStr">
        <is>
          <t>ALA holder (Tensor) and CSS licensee (Axion Neoverse V3); Axion is Google Cloud's custom Arm CPU replacing x86 host processors; delivers claimed 2x performance-per-watt vs prior x86 generation; Google committed $80B in AI infrastructure equity (June 2026)</t>
        </is>
      </c>
      <c r="H7" s="2" t="inlineStr">
        <is>
          <t>Axion deployed at scale in GCP; Tensor G4 in Pixel 9 series; $80B equity raise for AI compute (June 2026); Google and AWS together account for the bulk of Arm's datacenter royalty acceleration</t>
        </is>
      </c>
      <c r="I7" s="2" t="inlineStr">
        <is>
          <t>$80B AI capex commitment locks in Arm royalty from Axion for years; Tensor in Pixel is a growing mobile royalty contributor; GCP Axion displaces Intel Xeon in cloud-native workloads</t>
        </is>
      </c>
      <c r="J7" s="2" t="inlineStr">
        <is>
          <t>Google's ALA/CSS contract scale gives it leverage on pricing; could theoretically develop RISC-V alternative long-term; Alphabet faces regulatory risk across multiple jurisdictions</t>
        </is>
      </c>
      <c r="K7" s="2" t="inlineStr">
        <is>
          <t>NASDAQ; fully liquid; GOOG (no voting) vs GOOGL (voting Class A)</t>
        </is>
      </c>
    </row>
    <row r="8">
      <c r="A8" s="2" t="inlineStr">
        <is>
          <t>Nvidia Corporation</t>
        </is>
      </c>
      <c r="B8" s="2" t="inlineStr">
        <is>
          <t>NVDA</t>
        </is>
      </c>
      <c r="C8" s="2" t="inlineStr">
        <is>
          <t>NASDAQ</t>
        </is>
      </c>
      <c r="D8" s="2" t="inlineStr">
        <is>
          <t>ala-css-licensee</t>
        </is>
      </c>
      <c r="E8" s="2" t="inlineStr">
        <is>
          <t>~$4.88T (2026-06-24, approx; C-0315)</t>
        </is>
      </c>
      <c r="F8" s="2" t="inlineStr">
        <is>
          <t>GPUs (Blackwell H200/B200; Rubin R100), networking (Spectrum-X), automotive DRIVE, Grace CPU (Neoverse V3-based, in Grace-Blackwell superchip), Vera CPU (custom Olympus cores, v9.2-compatible but not Neoverse, in Vera Rubin platform production fall 2026), RTX Spark laptop SoC (20-core Arm CPU co-developed with MediaTek)</t>
        </is>
      </c>
      <c r="G8" s="2" t="inlineStr">
        <is>
          <t>ALA holder; Grace CPU (Neoverse V3-based) made Nvidia the single largest driver of Arm datacenter royalty growth in FY2025-FY2026 via Grace-Blackwell GB200 rack deployments; Vera Rubin succeeds Grace-Blackwell with custom Olympus Arm v9.2-compatible CPU cores (not Neoverse) - Nvidia's first in-house Arm microarchitecture design; failed $40B Arm acquisition (Sep 2020 - Feb 2022, abandoned under FTC opposition and global regulatory pressure, $1.25B deposit forfeited)</t>
        </is>
      </c>
      <c r="H8" s="2" t="inlineStr">
        <is>
          <t>Blackwell driving record revenues; Vera Rubin in full production (CES Jan 2026 announcement); Vera CPU's Olympus cores are v9.2-compatible but departing from Neoverse, suggesting Nvidia is building in-house Arm CPU design capability</t>
        </is>
      </c>
      <c r="I8" s="2" t="inlineStr">
        <is>
          <t>Every GB200 NVL72 rack is an Arm Grace CPU royalty - Nvidia AI dominance IS the Arm datacenter royalty growth story in the near term; Vera Rubin will sustain this cadence</t>
        </is>
      </c>
      <c r="J8" s="2" t="inlineStr">
        <is>
          <t>Vera's shift to custom Olympus cores means Nvidia is moving away from Neoverse CSS, reducing Arm's leverage and royalty leverage over Nvidia over time; failed acquisition attempt is a permanent governance scar for the Arm-Nvidia relationship</t>
        </is>
      </c>
      <c r="K8" s="2" t="inlineStr">
        <is>
          <t>NASDAQ; fully liquid</t>
        </is>
      </c>
    </row>
    <row r="9">
      <c r="A9" s="2" t="inlineStr">
        <is>
          <t>Amazon.com Inc (AWS)</t>
        </is>
      </c>
      <c r="B9" s="2" t="inlineStr">
        <is>
          <t>AMZN</t>
        </is>
      </c>
      <c r="C9" s="2" t="inlineStr">
        <is>
          <t>NASDAQ</t>
        </is>
      </c>
      <c r="D9" s="2" t="inlineStr">
        <is>
          <t>ala-css-licensee</t>
        </is>
      </c>
      <c r="E9" s="2" t="inlineStr">
        <is>
          <t>~$2.52T (2026-06-24, approx; C-0332)</t>
        </is>
      </c>
      <c r="F9" s="2" t="inlineStr">
        <is>
          <t>E-commerce, AWS cloud (EC2, S3, SageMaker, Bedrock), Alexa; designs Graviton Arm-based datacenter CPUs (Neoverse V3 architecture), Trainium AI training chips (ASIC), Inferentia inference chips (ASIC)</t>
        </is>
      </c>
      <c r="G9" s="2" t="inlineStr">
        <is>
          <t>ALA and CSS licensee; Graviton5 (Neoverse V3, 192 cores) reached GA in June 2026; over 50% of all new AWS CPU capacity added in the past two years has been Graviton-based; AWS custom silicon business has crossed $20B annual revenue run rate; the world's largest deployer of Arm-based server CPUs by scale</t>
        </is>
      </c>
      <c r="H9" s="2" t="inlineStr">
        <is>
          <t>Graviton5 GA June 2026; AWS is the single largest contributor to Arm's datacenter royalty doubling in FY2026; Trainium3 co-designed with Marvell for AI training</t>
        </is>
      </c>
      <c r="I9" s="2" t="inlineStr">
        <is>
          <t>Graviton deployment is locked-in multi-year capex commitment; AWS scale ensures Arm royalties grow proportionally to AWS infrastructure expansion; Trainium ASIC adds separate custom silicon royalty</t>
        </is>
      </c>
      <c r="J9" s="2" t="inlineStr">
        <is>
          <t>Amazon has full in-house chip design capability (Annapurna Labs); a pricing dispute could prompt RISC-V exploration; also a customer of Intel Xeon for legacy workloads</t>
        </is>
      </c>
      <c r="K9" s="2" t="inlineStr">
        <is>
          <t>NASDAQ; fully liquid</t>
        </is>
      </c>
    </row>
    <row r="10">
      <c r="A10" s="2" t="inlineStr">
        <is>
          <t>Microsoft Corporation</t>
        </is>
      </c>
      <c r="B10" s="2" t="inlineStr">
        <is>
          <t>MSFT</t>
        </is>
      </c>
      <c r="C10" s="2" t="inlineStr">
        <is>
          <t>NASDAQ</t>
        </is>
      </c>
      <c r="D10" s="2" t="inlineStr">
        <is>
          <t>css-licensee</t>
        </is>
      </c>
      <c r="E10" s="2" t="inlineStr">
        <is>
          <t>~$2.62T (2026-06-26, approx; C-0333)</t>
        </is>
      </c>
      <c r="F10" s="2" t="inlineStr">
        <is>
          <t>Windows, Azure cloud, Microsoft 365, GitHub, Copilot AI; designs Cobalt 100 and Cobalt 200 Arm-based datacenter CPUs (Neoverse CSS V3) for Azure</t>
        </is>
      </c>
      <c r="G10" s="2" t="inlineStr">
        <is>
          <t>CSS licensee (Cobalt 200 uses Arm Neoverse CSS V3); Cobalt powers Azure cloud-native VM tiers targeting AI-optimized workloads; one of three major hyperscalers driving Arm server royalty growth alongside AWS and Google</t>
        </is>
      </c>
      <c r="H10" s="2" t="inlineStr">
        <is>
          <t>Azure Cobalt 200 (Neoverse CSS V3) expanding in Azure; MSFT stock down ~21% in June 2026 on investor concern about AI infrastructure spend; ATH was $538.66 (Oct 2025); heavy AI capex continues</t>
        </is>
      </c>
      <c r="I10" s="2" t="inlineStr">
        <is>
          <t>Azure Cobalt commitment is a multi-year infrastructure decision; Microsoft AI Copilot workloads on Azure cloud-native instances use Cobalt, making Arm royalties structural</t>
        </is>
      </c>
      <c r="J10" s="2" t="inlineStr">
        <is>
          <t>Microsoft also deploys extensive Intel Xeon infrastructure; Cobalt adoption rate relative to total Azure compute is not disclosed; near-term stock pressure from AI spend concerns</t>
        </is>
      </c>
      <c r="K10" s="2" t="inlineStr">
        <is>
          <t>NASDAQ; fully liquid</t>
        </is>
      </c>
    </row>
    <row r="11">
      <c r="A11" s="2" t="inlineStr">
        <is>
          <t>Ampere Computing</t>
        </is>
      </c>
      <c r="B11" s="2" t="inlineStr">
        <is>
          <t>N/A (private)</t>
        </is>
      </c>
      <c r="C11" s="2" t="inlineStr">
        <is>
          <t>Private (wholly owned SoftBank subsidiary since Nov 25 2025)</t>
        </is>
      </c>
      <c r="D11" s="2" t="inlineStr">
        <is>
          <t>arm-server-cpu</t>
        </is>
      </c>
      <c r="E11" s="2" t="inlineStr">
        <is>
          <t>Acquired for $6.5B by SoftBank (Nov 25 2025; C-0318); not independently traded</t>
        </is>
      </c>
      <c r="F11" s="2" t="inlineStr">
        <is>
          <t>AmpereOne Arm-based server CPUs (192-core AmpereOne A3) for cloud-native workloads; pure-play Arm server CPU vendor targeting cloud providers and enterprises at scale</t>
        </is>
      </c>
      <c r="G11" s="2" t="inlineStr">
        <is>
          <t>Leading independent Arm-based server CPU vendor until SoftBank acquisition; AmpereOne A3 competes directly with Arm's own AGI CPU (a conflict created by Arm's vertical move) and with AWS Graviton, Google Axion, and Microsoft Cobalt</t>
        </is>
      </c>
      <c r="H11" s="2" t="inlineStr">
        <is>
          <t>Acquired by SoftBank for $6.5B in Nov 2025; now an Arm corporate sibling under common SoftBank ownership, creating complex governance questions about how Arm prices CSS licenses to Ampere vs competing hyperscalers</t>
        </is>
      </c>
      <c r="I11" s="2" t="inlineStr">
        <is>
          <t>SoftBank ownership integrates Ampere with Arm roadmap, potentially reducing licensing cost and giving Ampere a roadmap advantage</t>
        </is>
      </c>
      <c r="J11" s="2" t="inlineStr">
        <is>
          <t>Arm's own AGI CPU launch directly cannibalizes Ampere's addressable market; SoftBank ownership raises governance concerns for hyperscaler customers considering independence from Arm; not independently traded - access only via SoftBank 9984.T (TSE)</t>
        </is>
      </c>
      <c r="K11" s="2" t="inlineStr">
        <is>
          <t>Not independently traded; wholly owned SoftBank subsidiary; exposure via SoftBank Group Corp (9984.T, TSE; OTC ADR: SFTBY thin)</t>
        </is>
      </c>
    </row>
    <row r="12">
      <c r="A12" s="2" t="inlineStr">
        <is>
          <t>Intel Corporation</t>
        </is>
      </c>
      <c r="B12" s="2" t="inlineStr">
        <is>
          <t>INTC</t>
        </is>
      </c>
      <c r="C12" s="2" t="inlineStr">
        <is>
          <t>NASDAQ</t>
        </is>
      </c>
      <c r="D12" s="2" t="inlineStr">
        <is>
          <t>x86-rival</t>
        </is>
      </c>
      <c r="E12" s="2" t="inlineStr">
        <is>
          <t>~$668B (2026-06-25, approx; up ~253% YTD; C-0321)</t>
        </is>
      </c>
      <c r="F12" s="2" t="inlineStr">
        <is>
          <t>Xeon server CPUs (Granite Rapids, Sierra Forest), Core desktop/laptop CPUs, Gaudi AI accelerators, Intel Foundry Services (IFS) contract manufacturing; x86 architecture incumbent</t>
        </is>
      </c>
      <c r="G12" s="2" t="inlineStr">
        <is>
          <t>The primary x86 server CPU incumbent that Arm-based designs (AWS Graviton, Google Axion, Microsoft Cobalt, Nvidia Grace) are displacing in hyperscaler deployments; holds no Arm license in server CPUs; Intel is fighting a two-front war (AMD EPYC + Arm) for server CPU revenue</t>
        </is>
      </c>
      <c r="H12" s="2" t="inlineStr">
        <is>
          <t>Stock up ~253% YTD 2026 on AI demand and US domestic chip policy (CHIPS Act); Granite Rapids and Sierra Forest Xeon competing on efficiency; Goldman Sachs initiated with neutral/$150 PT citing limited revenue visibility</t>
        </is>
      </c>
      <c r="I12" s="2" t="inlineStr">
        <is>
          <t>US government CHIPS Act support, AI server demand rebound scenario, Intel Foundry Services recovery; Xeon still ships the majority of enterprise server units</t>
        </is>
      </c>
      <c r="J12" s="2" t="inlineStr">
        <is>
          <t>Arm-based CPUs now capture over 45% of hyperscaler datacenter CPU revenue; structural share loss to both AMD and Arm is accelerating; Intel Foundry technology gap vs TSMC remains</t>
        </is>
      </c>
      <c r="K12" s="2" t="inlineStr">
        <is>
          <t>NASDAQ; fully liquid</t>
        </is>
      </c>
    </row>
    <row r="13">
      <c r="A13" s="2" t="inlineStr">
        <is>
          <t>Advanced Micro Devices Inc</t>
        </is>
      </c>
      <c r="B13" s="2" t="inlineStr">
        <is>
          <t>AMD</t>
        </is>
      </c>
      <c r="C13" s="2" t="inlineStr">
        <is>
          <t>NASDAQ</t>
        </is>
      </c>
      <c r="D13" s="2" t="inlineStr">
        <is>
          <t>x86-rival</t>
        </is>
      </c>
      <c r="E13" s="2" t="inlineStr">
        <is>
          <t>~$854B (2026-06-25, approx; up ~327% YoY; C-0322)</t>
        </is>
      </c>
      <c r="F13" s="2" t="inlineStr">
        <is>
          <t>EPYC server CPUs (Turin, Genoa, Bergamo), Instinct GPU accelerators (MI300X, MI350), Ryzen desktop/laptop CPUs, Radeon GPUs; x86 architecture competitor to Intel; also uses Arm TLA for some embedded processors</t>
        </is>
      </c>
      <c r="G13" s="2" t="inlineStr">
        <is>
          <t>The winning x86 competitor in server CPUs (EPYC Turin at 46.2% of x86 server CPU revenue in Q1 2026, record; unit share 33.2%); Q1 2026 datacenter revenue $5.8B (+57% YoY); AMD and Arm are simultaneously both winning vs Intel in datacenter, but compete with each other for server CPU sockets</t>
        </is>
      </c>
      <c r="H13" s="2" t="inlineStr">
        <is>
          <t>EPYC record 46.2% x86 server CPU revenue share Q1 2026; datacenter revenue $5.8B Q1 2026 (+57% YoY); AMD forecasts server CPU market growing at 35% annually to $120B+ by 2030</t>
        </is>
      </c>
      <c r="I13" s="2" t="inlineStr">
        <is>
          <t>EPYC Turin dominates the x86 server market; AMD Instinct is the #2 AI GPU; both franchise benefits from hyperscaler diversification away from Intel</t>
        </is>
      </c>
      <c r="J13" s="2" t="inlineStr">
        <is>
          <t>Arm-based CPUs (Graviton, Cobalt, Axion) capture hyperscaler sockets that would otherwise go to EPYC; AMD at $854B is priced for continuation of exceptional growth; Arm's market share gains in hyperscaler are structurally AMD-negative</t>
        </is>
      </c>
      <c r="K13" s="2" t="inlineStr">
        <is>
          <t>NASDAQ; fully liquid</t>
        </is>
      </c>
    </row>
    <row r="14">
      <c r="A14" s="2" t="inlineStr">
        <is>
          <t>Broadcom Inc</t>
        </is>
      </c>
      <c r="B14" s="2" t="inlineStr">
        <is>
          <t>AVGO</t>
        </is>
      </c>
      <c r="C14" s="2" t="inlineStr">
        <is>
          <t>NASDAQ</t>
        </is>
      </c>
      <c r="D14" s="2" t="inlineStr">
        <is>
          <t>arm-networking-asic-partner</t>
        </is>
      </c>
      <c r="E14" s="2" t="inlineStr">
        <is>
          <t>~$1.82T (2026-06-25, approx; C-0328)</t>
        </is>
      </c>
      <c r="F14" s="2" t="inlineStr">
        <is>
          <t>Custom AI ASICs (co-designs Google TPU series, Meta AI training/inference chips, others), networking silicon (Tomahawk switching, Trident; StrataDNX), storage controllers, Wi-Fi/Bluetooth (BCM); Arm TLA licensee for embedded processors in networking and storage chips</t>
        </is>
      </c>
      <c r="G14" s="2" t="inlineStr">
        <is>
          <t>With Marvell, controls ~95% of the custom AI ASIC co-design market; co-designs Google TPU v5/v6 and Meta Grand Teton training chips; Arm licensee (TLA) for OCTEON-class embedded processors in networking; AI semiconductor revenue $10.8B in fiscal Q2 2026</t>
        </is>
      </c>
      <c r="H14" s="2" t="inlineStr">
        <is>
          <t>Fiscal Q2 2026 AI semiconductor revenue $10.8B; multi-year supply agreements with Google, Meta, Microsoft, OpenAI, Anthropic; total FY2026 revenue estimated ~$85-90B</t>
        </is>
      </c>
      <c r="I14" s="2" t="inlineStr">
        <is>
          <t>Dominant custom AI ASIC franchise with hyperscaler moats; Arm networking IP embedded across virtually all data center switching infrastructure; AI ASIC revenue compounding at 44%+ annually</t>
        </is>
      </c>
      <c r="J14" s="2" t="inlineStr">
        <is>
          <t>Arm's own AGI CPU entry into the silicon business could reduce demand for AVGO co-design services long-term; concentration risk in Google and Meta co-design revenue</t>
        </is>
      </c>
      <c r="K14" s="2" t="inlineStr">
        <is>
          <t>NASDAQ; fully liquid</t>
        </is>
      </c>
    </row>
    <row r="15">
      <c r="A15" s="2" t="inlineStr">
        <is>
          <t>Marvell Technology Inc</t>
        </is>
      </c>
      <c r="B15" s="2" t="inlineStr">
        <is>
          <t>MRVL</t>
        </is>
      </c>
      <c r="C15" s="2" t="inlineStr">
        <is>
          <t>NASDAQ</t>
        </is>
      </c>
      <c r="D15" s="2" t="inlineStr">
        <is>
          <t>arm-server-cpu-asic-partner</t>
        </is>
      </c>
      <c r="E15" s="2" t="inlineStr">
        <is>
          <t>~$246B (2026-06-25, approx; C-0329)</t>
        </is>
      </c>
      <c r="F15" s="2" t="inlineStr">
        <is>
          <t>Custom AI ASICs (co-designs Amazon Trainium/Inferentia, Microsoft Maia), Arm-based OCTEON network processors, ThunderX/Altra/AmpereOne-competitor server CPUs (Arm Neoverse CSS), 5G baseband; Arm TLA/CSS licensee</t>
        </is>
      </c>
      <c r="G15" s="2" t="inlineStr">
        <is>
          <t>With Broadcom, controls ~95% of custom AI ASIC co-design market; co-designs Amazon Trainium3 and Microsoft Maia200; OCTEON uses Arm Neoverse cores; Marvell is a key ASIC co-design house for Arm-based hyperscaler AI acceleration while also building Arm server CPUs that compete with Ampere (now SoftBank), Graviton, and Arm AGI CPU</t>
        </is>
      </c>
      <c r="H15" s="2" t="inlineStr">
        <is>
          <t>Projected revenue up to $11B for CY2026; co-designing Trainium3 and Maia200; all-time high stock reached June 18 2026 at $329.88</t>
        </is>
      </c>
      <c r="I15" s="2" t="inlineStr">
        <is>
          <t>AI ASIC co-design tailwind is secular; Arm-based networking and server CPUs are essential hyperscaler infrastructure; revenue visibility from multi-year ASIC co-design contracts</t>
        </is>
      </c>
      <c r="J15" s="2" t="inlineStr">
        <is>
          <t>Arm's own AGI CPU directly enters the server CPU space Marvell serves; concentration risk in Amazon and Microsoft ASIC co-design revenue; Ampere (SoftBank sibling to Arm) is now a direct server CPU competitor</t>
        </is>
      </c>
      <c r="K15" s="2" t="inlineStr">
        <is>
          <t>NASDAQ; fully liquid</t>
        </is>
      </c>
    </row>
    <row r="16">
      <c r="A16" s="2" t="inlineStr">
        <is>
          <t>SiFive Inc</t>
        </is>
      </c>
      <c r="B16" s="2" t="inlineStr">
        <is>
          <t>N/A (private, pre-IPO)</t>
        </is>
      </c>
      <c r="C16" s="2" t="inlineStr">
        <is>
          <t>Private; no public market access</t>
        </is>
      </c>
      <c r="D16" s="2" t="inlineStr">
        <is>
          <t>risc-v-threat</t>
        </is>
      </c>
      <c r="E16" s="2" t="inlineStr">
        <is>
          <t>$3.65B post-money valuation (April 2026 Series G; C-0327); not publicly traded</t>
        </is>
      </c>
      <c r="F16" s="2" t="inlineStr">
        <is>
          <t>RISC-V processor IP cores (P550, E/S series), SoC design platforms for data center, automotive, AI accelerators, IoT; the leading commercial RISC-V IP vendor and the primary structural alternative to Arm licensing</t>
        </is>
      </c>
      <c r="G16" s="2" t="inlineStr">
        <is>
          <t>Leading commercial RISC-V IP licensor; IP featured in 500+ chip designs; 10B+ RISC-V cores shipped cumulatively (overwhelmingly microcontrollers and embedded); positioning for data center as the $100B+ addressable market; Nvidia is a Series G investor (strategic significance: Nvidia hedging against Arm's own CPU ambitions)</t>
        </is>
      </c>
      <c r="H16" s="2" t="inlineStr">
        <is>
          <t>$400M Series G at $3.65B valuation (April 2026); Nvidia and Apollo Global are investors; CEO Patrick Little described it as the final private round before IPO; 2025 was a record growth year; Qualcomm acquired rival RISC-V designer Ventana Micro (Dec 2025)</t>
        </is>
      </c>
      <c r="I16" s="2" t="inlineStr">
        <is>
          <t>RISC-V's royalty-free ISA is the structural escape from Arm royalty escalation; Qualcomm, Nvidia, and Meta adoption signals ecosystem momentum; SiFive as the commercial IP house captures the migration wave</t>
        </is>
      </c>
      <c r="J16" s="2" t="inlineStr">
        <is>
          <t>Software ecosystem gap vs Arm64 (22M developers, decades of Linux/Android optimization) cannot be bridged quickly; no hyperscaler has committed to RISC-V server silicon at volume; 10B+ shipped cores are overwhelmingly microcontrollers, not server or mobile CPUs; not publicly traded, pre-IPO only</t>
        </is>
      </c>
      <c r="K16" s="2" t="inlineStr">
        <is>
          <t>Private; no public market; pre-IPO secondary markets only (Nasdaq Private Market, Forge Global); IPO timeline not confirmed</t>
        </is>
      </c>
    </row>
    <row r="17">
      <c r="A17" s="2" t="inlineStr">
        <is>
          <t>SoftBank Group Corp</t>
        </is>
      </c>
      <c r="B17" s="2" t="inlineStr">
        <is>
          <t>9984.T</t>
        </is>
      </c>
      <c r="C17" s="2" t="inlineStr">
        <is>
          <t>TSE primary; OTC ADR SFTBY (thin)</t>
        </is>
      </c>
      <c r="D17" s="2" t="inlineStr">
        <is>
          <t>parent-owner</t>
        </is>
      </c>
      <c r="E17" s="2" t="inlineStr">
        <is>
          <t>UNVERIFIED - not directly retrieved; SoftBank's ARM stake alone is worth ~$333B at ~$383B ARM mcap x 86.7%</t>
        </is>
      </c>
      <c r="F17" s="2" t="inlineStr">
        <is>
          <t>Investment holding company; owns 86.7% of Arm Holdings via Kronos II LLC (922.7M shares); also owns Ampere Computing (100%, $6.5B acquisition Nov 2025); Vision Fund AI investment portfolio</t>
        </is>
      </c>
      <c r="G17" s="2" t="inlineStr">
        <is>
          <t>Controlling shareholder of Arm with ~87% stake (769M shares pledged as collateral under SoftBank Group facility, equal to 72% of all ARM shares); Arm's AGI CPU and Ampere ownership means SoftBank now controls both the ARM IP licensor and a competing ARM-based server CPU maker - a governance conflict of interest</t>
        </is>
      </c>
      <c r="H17" s="2" t="inlineStr">
        <is>
          <t>SoftBank's ARM stake is the single largest asset on SoftBank's balance sheet; Arm's rising market cap (ATH $427B) has made SoftBank shares sensitive to ARM price action; SoftBank also acquired Ampere in Nov 2025</t>
        </is>
      </c>
      <c r="I17" s="2" t="inlineStr">
        <is>
          <t>Every dollar of Arm value creation accrues disproportionately to SoftBank; SoftBank can eventually sell down ARM stake to fund other investments</t>
        </is>
      </c>
      <c r="J17" s="2" t="inlineStr">
        <is>
          <t>769M pledged shares (72% of all ARM) create a potential forced-sale overhang if SoftBank needs to meet margin calls; Japanese yen-USD dynamics affect SoftBank's financial flexibility; TSE primary, OTC ADR SFTBY is thin</t>
        </is>
      </c>
      <c r="K17" s="2" t="inlineStr">
        <is>
          <t>TSE primary (9984.T); OTC ADR SFTBY thin - limited US liquidity, yen risk, complex holding structure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0" customWidth="1" min="3" max="3"/>
    <col width="18" customWidth="1" min="4" max="4"/>
    <col width="60" customWidth="1" min="5" max="5"/>
    <col width="30" customWidth="1" min="6" max="6"/>
  </cols>
  <sheetData>
    <row r="1">
      <c r="A1" s="3" t="inlineStr">
        <is>
          <t>ARM Holdings (ARM) - Rating Model as of 2026-06-25</t>
        </is>
      </c>
    </row>
    <row r="3">
      <c r="A3" s="1" t="inlineStr">
        <is>
          <t>Dimension</t>
        </is>
      </c>
      <c r="B3" s="1" t="inlineStr">
        <is>
          <t>Score (-2 to +2)</t>
        </is>
      </c>
      <c r="C3" s="1" t="inlineStr">
        <is>
          <t>Weight</t>
        </is>
      </c>
      <c r="D3" s="1" t="inlineStr">
        <is>
          <t>Weighted contribution</t>
        </is>
      </c>
      <c r="E3" s="1" t="inlineStr">
        <is>
          <t>Rationale</t>
        </is>
      </c>
      <c r="F3" s="1" t="inlineStr">
        <is>
          <t>Primary claim IDs</t>
        </is>
      </c>
    </row>
    <row r="4">
      <c r="A4" t="inlineStr">
        <is>
          <t>Valuation</t>
        </is>
      </c>
      <c r="B4" s="4" t="n">
        <v>-2</v>
      </c>
      <c r="C4" s="5" t="n">
        <v>0.3</v>
      </c>
      <c r="D4" t="n">
        <v>-0.6</v>
      </c>
      <c r="E4" t="inlineStr">
        <is>
          <t>~160x fwd non-GAAP P/E vs semiconductor peers at 15-45x; PEG &gt;&gt; 2x; Overvalued</t>
        </is>
      </c>
      <c r="F4" t="inlineStr">
        <is>
          <t>C-0001, C-0017, rating.json</t>
        </is>
      </c>
    </row>
    <row r="5">
      <c r="A5" t="inlineStr">
        <is>
          <t>Growth</t>
        </is>
      </c>
      <c r="B5" s="6" t="n">
        <v>2</v>
      </c>
      <c r="C5" s="5" t="n">
        <v>0.25</v>
      </c>
      <c r="D5" t="n">
        <v>0.5</v>
      </c>
      <c r="E5" t="inlineStr">
        <is>
          <t>FY2026 revenue +23% YoY; royalty +21%, license +25%; FY2027 guide ~$10B (AGI CPU)</t>
        </is>
      </c>
      <c r="F5" t="inlineStr">
        <is>
          <t>C-0001, C-0002, C-0013, C-0017</t>
        </is>
      </c>
    </row>
    <row r="6">
      <c r="A6" t="inlineStr">
        <is>
          <t>Quality</t>
        </is>
      </c>
      <c r="B6" s="6" t="n">
        <v>1</v>
      </c>
      <c r="C6" s="5" t="n">
        <v>0.2</v>
      </c>
      <c r="D6" t="n">
        <v>0.2</v>
      </c>
      <c r="E6" t="inlineStr">
        <is>
          <t>&gt;90% smartphone SoC share; annuity royalty structure; 49% non-GAAP op margin (Q4)</t>
        </is>
      </c>
      <c r="F6" t="inlineStr">
        <is>
          <t>C-0003, C-0008, C-0334</t>
        </is>
      </c>
    </row>
    <row r="7">
      <c r="A7" t="inlineStr">
        <is>
          <t>Risk</t>
        </is>
      </c>
      <c r="B7" s="4" t="n">
        <v>-2</v>
      </c>
      <c r="C7" s="5" t="n">
        <v>0.15</v>
      </c>
      <c r="D7" t="n">
        <v>-0.3</v>
      </c>
      <c r="E7" t="inlineStr">
        <is>
          <t>FTC probe May 2026; Qualcomm litigation; RISC-V; SoftBank 87% / controlled company</t>
        </is>
      </c>
      <c r="F7" t="inlineStr">
        <is>
          <t>C-0007, C-0012, C-0014, C-0015, C-0016</t>
        </is>
      </c>
    </row>
    <row r="8">
      <c r="A8" t="inlineStr">
        <is>
          <t>Momentum</t>
        </is>
      </c>
      <c r="B8" s="7" t="n">
        <v>0</v>
      </c>
      <c r="C8" s="5" t="n">
        <v>0.1</v>
      </c>
      <c r="D8" t="n">
        <v>0</v>
      </c>
      <c r="E8" t="inlineStr">
        <is>
          <t>Stock at $347.71 vs ATH $411.83; 52-wk high $427.99; trend ambiguous</t>
        </is>
      </c>
      <c r="F8" t="inlineStr">
        <is>
          <t>C-0302</t>
        </is>
      </c>
    </row>
    <row r="9">
      <c r="A9" s="8" t="inlineStr">
        <is>
          <t>Composite score</t>
        </is>
      </c>
      <c r="B9" s="9" t="n">
        <v>-0.2</v>
      </c>
      <c r="D9" s="10">
        <f> weighted sum of above</f>
        <v/>
      </c>
    </row>
    <row r="10">
      <c r="A10" s="8" t="inlineStr">
        <is>
          <t>House rating</t>
        </is>
      </c>
      <c r="B10" s="11" t="inlineStr">
        <is>
          <t>Hold</t>
        </is>
      </c>
      <c r="E10" t="inlineStr">
        <is>
          <t>Franchise quality is not in doubt; the entry price at ~160x fwd P/E forecloses most of the return even in the bull scenario.</t>
        </is>
      </c>
    </row>
    <row r="11">
      <c r="A11" s="8" t="inlineStr">
        <is>
          <t>Valuation verdict</t>
        </is>
      </c>
      <c r="B11" s="9" t="inlineStr">
        <is>
          <t>Overvalued</t>
        </is>
      </c>
    </row>
    <row r="13">
      <c r="A13" s="10" t="inlineStr">
        <is>
          <t>DISCLAIMER: This model reflects OSINT research as of 2026-06-25. Scores are qualitative analyst judgments, not guarantees. Not investment advice.</t>
        </is>
      </c>
    </row>
  </sheetData>
  <mergeCells count="2">
    <mergeCell ref="A13:F13"/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cols>
    <col width="26" customWidth="1" min="1" max="1"/>
    <col width="14" customWidth="1" min="2" max="2"/>
    <col width="14" customWidth="1" min="3" max="3"/>
    <col width="14" customWidth="1" min="4" max="4"/>
    <col width="18" customWidth="1" min="5" max="5"/>
    <col width="55" customWidth="1" min="6" max="6"/>
  </cols>
  <sheetData>
    <row r="1">
      <c r="A1" s="3" t="inlineStr">
        <is>
          <t>ARM Holdings - Revenue build and five-year horizon paths</t>
        </is>
      </c>
    </row>
    <row r="3">
      <c r="A3" s="1" t="inlineStr"/>
      <c r="B3" s="1" t="inlineStr">
        <is>
          <t>FY2024</t>
        </is>
      </c>
      <c r="C3" s="1" t="inlineStr">
        <is>
          <t>FY2025</t>
        </is>
      </c>
      <c r="D3" s="1" t="inlineStr">
        <is>
          <t>FY2026</t>
        </is>
      </c>
      <c r="E3" s="1" t="inlineStr">
        <is>
          <t>FY2027 (guide)</t>
        </is>
      </c>
      <c r="F3" s="1" t="inlineStr">
        <is>
          <t>Source / notes</t>
        </is>
      </c>
    </row>
    <row r="4">
      <c r="A4" s="12" t="inlineStr">
        <is>
          <t>Royalty revenue ($M)</t>
        </is>
      </c>
      <c r="B4" s="13" t="n">
        <v>1802</v>
      </c>
      <c r="C4" s="13" t="n">
        <v>2159</v>
      </c>
      <c r="D4" s="13" t="n">
        <v>2613</v>
      </c>
      <c r="E4" t="inlineStr">
        <is>
          <t>~3,100 est</t>
        </is>
      </c>
      <c r="F4" t="inlineStr">
        <is>
          <t>C-0002, C-0017; +21% YoY in FY2026; Q4 royalty decelerated to ~+11% YoY</t>
        </is>
      </c>
    </row>
    <row r="5">
      <c r="A5" s="12" t="inlineStr">
        <is>
          <t>License revenue ($M)</t>
        </is>
      </c>
      <c r="B5" s="13" t="n">
        <v>1431</v>
      </c>
      <c r="C5" s="13" t="n">
        <v>1848</v>
      </c>
      <c r="D5" s="13" t="n">
        <v>2307</v>
      </c>
      <c r="E5" t="inlineStr">
        <is>
          <t>~6,900 est</t>
        </is>
      </c>
      <c r="F5" t="inlineStr">
        <is>
          <t>C-0002, C-0017; +25% YoY in FY2026; AGI CPU orders boost license line in FY2027</t>
        </is>
      </c>
    </row>
    <row r="6">
      <c r="A6" s="12" t="inlineStr">
        <is>
          <t>Total revenue ($M)</t>
        </is>
      </c>
      <c r="B6" s="13" t="n">
        <v>3233</v>
      </c>
      <c r="C6" s="13" t="n">
        <v>4007</v>
      </c>
      <c r="D6" s="13" t="n">
        <v>4920</v>
      </c>
      <c r="E6" t="inlineStr">
        <is>
          <t>~10,000 est</t>
        </is>
      </c>
      <c r="F6" t="inlineStr">
        <is>
          <t>C-0001, C-0017; FY2027 guide ~$10B includes ~$2B+ AGI CPU revenue (C-0013, C-0325)</t>
        </is>
      </c>
    </row>
    <row r="7">
      <c r="A7" s="12" t="inlineStr">
        <is>
          <t>Royalty % of total</t>
        </is>
      </c>
      <c r="B7" t="inlineStr">
        <is>
          <t>55.7%</t>
        </is>
      </c>
      <c r="C7" t="inlineStr">
        <is>
          <t>53.9%</t>
        </is>
      </c>
      <c r="D7" t="inlineStr">
        <is>
          <t>53.1%</t>
        </is>
      </c>
      <c r="E7" t="inlineStr">
        <is>
          <t>~31% est</t>
        </is>
      </c>
      <c r="F7" t="inlineStr">
        <is>
          <t>Royalty share declining as AGI CPU license revenue dominates FY2027 guide</t>
        </is>
      </c>
    </row>
    <row r="8">
      <c r="A8" s="12" t="inlineStr">
        <is>
          <t>YoY revenue growth</t>
        </is>
      </c>
      <c r="B8" t="inlineStr"/>
      <c r="C8" t="inlineStr">
        <is>
          <t>24.0%</t>
        </is>
      </c>
      <c r="D8" t="inlineStr">
        <is>
          <t>22.8%</t>
        </is>
      </c>
      <c r="E8" t="inlineStr">
        <is>
          <t>~103% est</t>
        </is>
      </c>
      <c r="F8" t="inlineStr">
        <is>
          <t>Extraordinary FY2027 growth driven entirely by AGI CPU launch (C-0013)</t>
        </is>
      </c>
    </row>
    <row r="9">
      <c r="A9" s="12" t="inlineStr">
        <is>
          <t>Non-GAAP op margin</t>
        </is>
      </c>
      <c r="B9" t="inlineStr"/>
      <c r="C9" t="inlineStr"/>
      <c r="D9" t="inlineStr">
        <is>
          <t>~49% (Q4)</t>
        </is>
      </c>
      <c r="E9" t="inlineStr"/>
      <c r="F9" t="inlineStr">
        <is>
          <t>C-0334; AGI CPU carries ~30% gross margin vs 49% IP/CSS margin</t>
        </is>
      </c>
    </row>
    <row r="11">
      <c r="A11" s="10" t="inlineStr">
        <is>
          <t>ESTIMATE CAUTION: FY2027 guide of ~$10B reflects management targets (C-0017, C-0331). Royalty and license split within FY2027 are analyst estimates. The AGI CPU revenue contribution (~$2B+ demand for FY2027-FY2028) is a demand signal, not recognised revenue.</t>
        </is>
      </c>
    </row>
    <row r="13">
      <c r="A13" s="14" t="inlineStr">
        <is>
          <t>Five-horizon illustrative price paths (from rating.json horizonPaths)</t>
        </is>
      </c>
    </row>
    <row r="14">
      <c r="A14" s="1" t="inlineStr">
        <is>
          <t>Horizon</t>
        </is>
      </c>
      <c r="B14" s="1" t="inlineStr">
        <is>
          <t>Bear ($)</t>
        </is>
      </c>
      <c r="C14" s="1" t="inlineStr">
        <is>
          <t>Base ($)</t>
        </is>
      </c>
      <c r="D14" s="1" t="inlineStr">
        <is>
          <t>Bull ($)</t>
        </is>
      </c>
      <c r="E14" s="1" t="inlineStr">
        <is>
          <t>Scenario flip signal</t>
        </is>
      </c>
    </row>
    <row r="15">
      <c r="A15" t="inlineStr">
        <is>
          <t>Today (2026-06-25)</t>
        </is>
      </c>
      <c r="B15" s="15" t="n">
        <v>347.71</v>
      </c>
      <c r="C15" s="16" t="n">
        <v>347.71</v>
      </c>
      <c r="D15" s="17" t="n">
        <v>347.71</v>
      </c>
      <c r="E15" t="inlineStr">
        <is>
          <t>Current price; C-0302</t>
        </is>
      </c>
    </row>
    <row r="16">
      <c r="A16" t="inlineStr">
        <is>
          <t>6mo</t>
        </is>
      </c>
      <c r="B16" s="15" t="n">
        <v>210</v>
      </c>
      <c r="C16" s="16" t="n">
        <v>320</v>
      </c>
      <c r="D16" s="17" t="n">
        <v>430</v>
      </c>
      <c r="E16" t="inlineStr">
        <is>
          <t>Q1 FY2027 royalty YoY (Jul-29-2026): bear &lt;=11%; bull &gt;=20%</t>
        </is>
      </c>
    </row>
    <row r="17">
      <c r="A17" t="inlineStr">
        <is>
          <t>1yr</t>
        </is>
      </c>
      <c r="B17" s="15" t="n">
        <v>165</v>
      </c>
      <c r="C17" s="16" t="n">
        <v>285</v>
      </c>
      <c r="D17" s="17" t="n">
        <v>460</v>
      </c>
      <c r="E17" t="inlineStr">
        <is>
          <t>FTC probe status; RPO direction; FY2028 EPS revisions</t>
        </is>
      </c>
    </row>
    <row r="18">
      <c r="A18" t="inlineStr">
        <is>
          <t>3yr</t>
        </is>
      </c>
      <c r="B18" s="15" t="n">
        <v>130</v>
      </c>
      <c r="C18" s="16" t="n">
        <v>260</v>
      </c>
      <c r="D18" s="17" t="n">
        <v>470</v>
      </c>
      <c r="E18" t="inlineStr">
        <is>
          <t>AGI CPU revenue; royalty CAGR confirmation; Arm China trend</t>
        </is>
      </c>
    </row>
    <row r="19">
      <c r="A19" t="inlineStr">
        <is>
          <t>5yr</t>
        </is>
      </c>
      <c r="B19" s="15" t="n">
        <v>110</v>
      </c>
      <c r="C19" s="16" t="n">
        <v>245</v>
      </c>
      <c r="D19" s="17" t="n">
        <v>530</v>
      </c>
      <c r="E19" t="inlineStr">
        <is>
          <t>EPS ~$3.11x35x | ~$4.97x49x | ~$7.80x68x [all ESTIMATES]</t>
        </is>
      </c>
    </row>
    <row r="21">
      <c r="A21" s="10" t="inlineStr">
        <is>
          <t>DISCLAIMER: All horizon prices are ILLUSTRATIVE SCENARIOS, NOT price targets or investment advice. These are the output of a qualitative rating model. Actual prices will differ. Source: rating.json horizonPaths.</t>
        </is>
      </c>
    </row>
  </sheetData>
  <mergeCells count="4">
    <mergeCell ref="A1:I1"/>
    <mergeCell ref="A21:F21"/>
    <mergeCell ref="A11:F11"/>
    <mergeCell ref="A13:F1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2" customWidth="1" min="3" max="3"/>
    <col width="14" customWidth="1" min="4" max="4"/>
    <col width="16" customWidth="1" min="5" max="5"/>
    <col width="14" customWidth="1" min="6" max="6"/>
    <col width="16" customWidth="1" min="7" max="7"/>
    <col width="55" customWidth="1" min="8" max="8"/>
  </cols>
  <sheetData>
    <row r="1">
      <c r="A1" s="3" t="inlineStr">
        <is>
          <t>ARM Holdings - Royalty driver model (FY2026 illustrative build)</t>
        </is>
      </c>
    </row>
    <row r="3">
      <c r="A3" s="10" t="inlineStr">
        <is>
          <t>This model builds FY2026 royalty revenue ($2.613B) from first principles: chips shipped x ASP x blended royalty rate.</t>
        </is>
      </c>
    </row>
    <row r="5">
      <c r="A5" s="18" t="inlineStr">
        <is>
          <t>IMPORTANT: Royalty rates (v8/v9/CSS %) are ANALYST ESTIMATES (C-0004, C-0326). Management confirms only the ~2x step-up ratio per generation, NOT specific percentage rates. Adjust the ESTIMATE cells (yellow) to model sensitivity.</t>
        </is>
      </c>
    </row>
    <row r="7">
      <c r="A7" s="1" t="inlineStr">
        <is>
          <t>Architecture</t>
        </is>
      </c>
      <c r="B7" s="1" t="inlineStr">
        <is>
          <t>Chips shipped
(M units, est)</t>
        </is>
      </c>
      <c r="C7" s="1" t="inlineStr">
        <is>
          <t>Avg ASP
($, est)</t>
        </is>
      </c>
      <c r="D7" s="1" t="inlineStr">
        <is>
          <t>Royalty rate
(% ASP, est)</t>
        </is>
      </c>
      <c r="E7" s="1" t="inlineStr">
        <is>
          <t>Royalty per chip
($, calc)</t>
        </is>
      </c>
      <c r="F7" s="1" t="inlineStr">
        <is>
          <t>Revenue
($M, calc)</t>
        </is>
      </c>
      <c r="G7" s="1" t="inlineStr">
        <is>
          <t>% of total royalty
(est)</t>
        </is>
      </c>
      <c r="H7" s="1" t="inlineStr">
        <is>
          <t>Notes</t>
        </is>
      </c>
    </row>
    <row r="8">
      <c r="A8" t="inlineStr">
        <is>
          <t>Armv8 (smartphone SoC)</t>
        </is>
      </c>
      <c r="B8" s="19" t="n">
        <v>12000</v>
      </c>
      <c r="C8" s="20" t="n">
        <v>30</v>
      </c>
      <c r="D8" s="21" t="n">
        <v>3</v>
      </c>
      <c r="E8" s="22" t="n">
        <v>0.9</v>
      </c>
      <c r="F8" s="23" t="n">
        <v>10.8</v>
      </c>
      <c r="G8" t="inlineStr">
        <is>
          <t>v8 rate 2.5-3.5% ASP; midpoint 3.0% used (ESTIMATE). Smartphone SoC ~$30 ASP est.</t>
        </is>
      </c>
      <c r="H8" t="inlineStr">
        <is>
          <t>v8 rate 2.5-3.5% ASP; midpoint 3.0% used (ESTIMATE). Smartphone SoC ~$30 ASP est.</t>
        </is>
      </c>
    </row>
    <row r="9">
      <c r="A9" t="inlineStr">
        <is>
          <t>Armv9 (premium mobile)</t>
        </is>
      </c>
      <c r="B9" s="19" t="n">
        <v>8000</v>
      </c>
      <c r="C9" s="20" t="n">
        <v>80</v>
      </c>
      <c r="D9" s="21" t="n">
        <v>5</v>
      </c>
      <c r="E9" s="22" t="n">
        <v>4</v>
      </c>
      <c r="F9" s="23" t="n">
        <v>32</v>
      </c>
      <c r="G9" t="inlineStr">
        <is>
          <t>v9 rate ~5% ASP (ESTIMATE). Premium smartphone + laptop SoCs.</t>
        </is>
      </c>
      <c r="H9" t="inlineStr">
        <is>
          <t>v9 rate ~5% ASP (ESTIMATE). Premium smartphone + laptop SoCs.</t>
        </is>
      </c>
    </row>
    <row r="10">
      <c r="A10" t="inlineStr">
        <is>
          <t>Arm CSS (datacenter CPU)</t>
        </is>
      </c>
      <c r="B10" s="19" t="n">
        <v>60</v>
      </c>
      <c r="C10" s="20" t="n">
        <v>600</v>
      </c>
      <c r="D10" s="21" t="n">
        <v>10</v>
      </c>
      <c r="E10" s="22" t="n">
        <v>60</v>
      </c>
      <c r="F10" s="23" t="n">
        <v>3.6</v>
      </c>
      <c r="G10" t="inlineStr">
        <is>
          <t>CSS &gt;10% ASP (ESTIMATE; illustrative 10%); datacenter server CPU ~$600 ASP est.</t>
        </is>
      </c>
      <c r="H10" t="inlineStr">
        <is>
          <t>CSS &gt;10% ASP (ESTIMATE; illustrative 10%); datacenter server CPU ~$600 ASP est.</t>
        </is>
      </c>
    </row>
    <row r="11">
      <c r="A11" t="inlineStr">
        <is>
          <t>IoT / Cortex-M (other)</t>
        </is>
      </c>
      <c r="B11" s="19" t="n">
        <v>10000</v>
      </c>
      <c r="C11" s="20" t="n">
        <v>1</v>
      </c>
      <c r="D11" s="21" t="n">
        <v>1.5</v>
      </c>
      <c r="E11" s="22" t="n">
        <v>0.015</v>
      </c>
      <c r="F11" s="23" t="n">
        <v>0.1</v>
      </c>
      <c r="G11" t="inlineStr">
        <is>
          <t>Very low rate, very low ASP; dragging blended rate down.</t>
        </is>
      </c>
      <c r="H11" t="inlineStr">
        <is>
          <t>Very low rate, very low ASP; dragging blended rate down.</t>
        </is>
      </c>
    </row>
    <row r="12">
      <c r="A12" s="8" t="inlineStr">
        <is>
          <t>Total illustrative royalty ($M)</t>
        </is>
      </c>
      <c r="F12" s="24" t="inlineStr">
        <is>
          <t>$47</t>
        </is>
      </c>
      <c r="G12" s="10" t="inlineStr">
        <is>
          <t>vs actual $2,613M (C-0002). Difference = model estimation error; adjust YELLOW cells.</t>
        </is>
      </c>
    </row>
    <row r="14">
      <c r="A14" s="25" t="inlineStr">
        <is>
          <t>% of royalty by architecture (FY2026, ESTIMATE)</t>
        </is>
      </c>
    </row>
    <row r="15">
      <c r="A15" t="inlineStr">
        <is>
          <t>Armv9 &gt;50% of royalty revenue (FY2026)</t>
        </is>
      </c>
      <c r="C15" s="10" t="inlineStr">
        <is>
          <t>C-0009; 'Armv9 crossed 50% of royalty revenue in FY2026' - VERIFIED claim</t>
        </is>
      </c>
    </row>
    <row r="16">
      <c r="A16" t="inlineStr">
        <is>
          <t>Armv8 remaining share</t>
        </is>
      </c>
      <c r="C16" s="10" t="inlineStr">
        <is>
          <t>Approximately 30-40% (estimate; declining as v9 penetrates premium/mid-range)</t>
        </is>
      </c>
    </row>
    <row r="17">
      <c r="A17" t="inlineStr">
        <is>
          <t>CSS share</t>
        </is>
      </c>
      <c r="C17" s="10" t="inlineStr">
        <is>
          <t>Early-stage, growing rapidly; datacenter royalties more than doubled YoY (C-0011)</t>
        </is>
      </c>
    </row>
    <row r="18">
      <c r="A18" t="inlineStr">
        <is>
          <t>IoT/Cortex-M</t>
        </is>
      </c>
      <c r="C18" s="10" t="inlineStr">
        <is>
          <t>High unit volume, very low per-unit $; residual royalty share not broken out by Arm</t>
        </is>
      </c>
    </row>
  </sheetData>
  <mergeCells count="8">
    <mergeCell ref="A1:H1"/>
    <mergeCell ref="A3:H3"/>
    <mergeCell ref="C16:H16"/>
    <mergeCell ref="C17:H17"/>
    <mergeCell ref="A14:H14"/>
    <mergeCell ref="C18:H18"/>
    <mergeCell ref="A5:H5"/>
    <mergeCell ref="C15:H15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24" customWidth="1" min="1" max="1"/>
    <col width="38" customWidth="1" min="2" max="2"/>
    <col width="38" customWidth="1" min="3" max="3"/>
    <col width="38" customWidth="1" min="4" max="4"/>
    <col width="50" customWidth="1" min="5" max="5"/>
  </cols>
  <sheetData>
    <row r="1">
      <c r="A1" s="3" t="inlineStr">
        <is>
          <t>ARM Holdings - Four-horizon bull/base/bear scenarios (all ESTIMATES)</t>
        </is>
      </c>
    </row>
    <row r="3">
      <c r="A3" s="1" t="inlineStr">
        <is>
          <t>Horizon</t>
        </is>
      </c>
      <c r="B3" s="1" t="inlineStr">
        <is>
          <t>Bear</t>
        </is>
      </c>
      <c r="C3" s="1" t="inlineStr">
        <is>
          <t>Base</t>
        </is>
      </c>
      <c r="D3" s="1" t="inlineStr">
        <is>
          <t>Bull</t>
        </is>
      </c>
      <c r="E3" s="1" t="inlineStr">
        <is>
          <t>Key assumptions / catalysts</t>
        </is>
      </c>
    </row>
    <row r="4" ht="72" customHeight="1">
      <c r="A4" s="26" t="inlineStr">
        <is>
          <t>6mo  ($210 / $320 / $430)</t>
        </is>
      </c>
      <c r="B4" s="27" t="inlineStr">
        <is>
          <t>Royalty &lt;=+11% YoY; multiple ~100x on FY2027 EPS ~$2.08; stock toward $200-210.</t>
        </is>
      </c>
      <c r="C4" s="28" t="inlineStr">
        <is>
          <t>Royalty 12-18% YoY; stock consolidates $300-330 as multiple drifts ~154x.</t>
        </is>
      </c>
      <c r="D4" s="29" t="inlineStr">
        <is>
          <t>Royalty &gt;=20% YoY; EPS revised to ~$2.45; stock recovers $400-430.</t>
        </is>
      </c>
      <c r="E4" s="30" t="inlineStr">
        <is>
          <t>Q1 FY2027 earnings Jul-29-2026: royalty YoY growth is the primary scenario flip.</t>
        </is>
      </c>
    </row>
    <row r="5" ht="72" customHeight="1">
      <c r="A5" s="26" t="inlineStr">
        <is>
          <t>1yr  ($165 / $285 / $460)</t>
        </is>
      </c>
      <c r="B5" s="27" t="inlineStr">
        <is>
          <t>Deceleration confirmed; FTC escalates to complaint; EPS ~$2.50 x 66x = ~$165.</t>
        </is>
      </c>
      <c r="C5" s="28" t="inlineStr">
        <is>
          <t>Royalty CAGR 17% confirmed; FTC active but no complaint; EPS ~$2.80 x 102x = ~$285.</t>
        </is>
      </c>
      <c r="D5" s="29" t="inlineStr">
        <is>
          <t>CAGR 20%+; AGI CPU &gt;$2B pipeline; EPS ~$3.20 x 144x = ~$460.</t>
        </is>
      </c>
      <c r="E5" s="30" t="inlineStr">
        <is>
          <t>FTC probe status; RPO direction (bull &gt;$2.3B, bear &lt;$2.0B); hyperscaler capex guidance.</t>
        </is>
      </c>
    </row>
    <row r="6" ht="72" customHeight="1">
      <c r="A6" s="26" t="inlineStr">
        <is>
          <t>3yr  ($130 / $260 / $470)</t>
        </is>
      </c>
      <c r="B6" s="27" t="inlineStr">
        <is>
          <t>AGI CPU stalled (FTC remedy + customer conflict); CAGR 12%; EPS ~$2.63 x 50x = ~$130.</t>
        </is>
      </c>
      <c r="C6" s="28" t="inlineStr">
        <is>
          <t>AGI CPU $1-2B revenue; CAGR ~17% tracking; EPS ~$4.00 x 65x = ~$260.</t>
        </is>
      </c>
      <c r="D6" s="29" t="inlineStr">
        <is>
          <t>AGI CPU $3-4B; CAGR 20%; EPS ~$5.90 x 80x = ~$470.</t>
        </is>
      </c>
      <c r="E6" s="30" t="inlineStr">
        <is>
          <t>AGI CPU revenue trajectory; Arm China trend (&gt;14% = ok, &lt;14% = bear); RISC-V server.</t>
        </is>
      </c>
    </row>
    <row r="7" ht="72" customHeight="1">
      <c r="A7" s="26" t="inlineStr">
        <is>
          <t>5yr  ($110 / $245 / $530)</t>
        </is>
      </c>
      <c r="B7" s="27" t="inlineStr">
        <is>
          <t>IP/CSS ~$8B + AGI CPU ~$1.5B = ~$9.5B; EPS ~$3.11 x 35x = ~$110 [estimate].</t>
        </is>
      </c>
      <c r="C7" s="28" t="inlineStr">
        <is>
          <t>IP/CSS ~$9.5B + AGI CPU ~$5B = $14.5B; EPS ~$4.97 x 49x = ~$245 [est]. Flat vs entry.</t>
        </is>
      </c>
      <c r="D7" s="29" t="inlineStr">
        <is>
          <t>IP/CSS ~$10B + AGI CPU ~$12B = ~$22B; EPS ~$7.80 x 68x = ~$530 [est]. +9% annualised.</t>
        </is>
      </c>
      <c r="E7" s="30" t="inlineStr">
        <is>
          <t>Arithmetic of 160x entry multiple: even strong EPS growth is offset by de-rating to 35-68x.</t>
        </is>
      </c>
    </row>
    <row r="8" ht="72" customHeight="1"/>
    <row r="9">
      <c r="A9" s="10" t="inlineStr">
        <is>
          <t>DISCLAIMER: All scenarios are ILLUSTRATIVE ESTIMATES, not price targets or investment advice. Source: rating.json. Research date: 2026-06-25.</t>
        </is>
      </c>
    </row>
  </sheetData>
  <mergeCells count="2">
    <mergeCell ref="A1:E1"/>
    <mergeCell ref="A9:E9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cols>
    <col width="8" customWidth="1" min="1" max="1"/>
    <col width="24" customWidth="1" min="2" max="2"/>
    <col width="18" customWidth="1" min="3" max="3"/>
    <col width="14" customWidth="1" min="4" max="4"/>
    <col width="40" customWidth="1" min="5" max="5"/>
    <col width="45" customWidth="1" min="6" max="6"/>
    <col width="45" customWidth="1" min="7" max="7"/>
  </cols>
  <sheetData>
    <row r="1">
      <c r="A1" s="3" t="inlineStr">
        <is>
          <t>ARM Holdings vs peers - valuation and positioning (2026-06-25)</t>
        </is>
      </c>
    </row>
    <row r="3">
      <c r="A3" s="1" t="inlineStr">
        <is>
          <t>Ticker</t>
        </is>
      </c>
      <c r="B3" s="1" t="inlineStr">
        <is>
          <t>Company</t>
        </is>
      </c>
      <c r="C3" s="1" t="inlineStr">
        <is>
          <t>Fwd non-GAAP P/E (x)</t>
        </is>
      </c>
      <c r="D3" s="1" t="inlineStr">
        <is>
          <t>Market cap (approx)</t>
        </is>
      </c>
      <c r="E3" s="1" t="inlineStr">
        <is>
          <t>ARM relationship</t>
        </is>
      </c>
      <c r="F3" s="1" t="inlineStr">
        <is>
          <t>Key risk to ARM</t>
        </is>
      </c>
      <c r="G3" s="1" t="inlineStr">
        <is>
          <t>Source / note</t>
        </is>
      </c>
    </row>
    <row r="4">
      <c r="A4" s="31" t="inlineStr">
        <is>
          <t>ARM</t>
        </is>
      </c>
      <c r="B4" t="inlineStr">
        <is>
          <t>Arm Holdings plc</t>
        </is>
      </c>
      <c r="C4" s="32" t="n">
        <v>160</v>
      </c>
      <c r="D4" t="inlineStr">
        <is>
          <t>~$370-383B</t>
        </is>
      </c>
      <c r="E4" t="inlineStr">
        <is>
          <t>Subject company</t>
        </is>
      </c>
      <c r="F4" t="inlineStr">
        <is>
          <t>FTC probe; Qualcomm litigation; RISC-V; SoftBank overhang</t>
        </is>
      </c>
      <c r="G4" s="30" t="inlineStr">
        <is>
          <t>C-0001, C-0017, C-0301. ~160x is the extreme outlier.</t>
        </is>
      </c>
    </row>
    <row r="5">
      <c r="A5" s="31" t="inlineStr">
        <is>
          <t>NVDA</t>
        </is>
      </c>
      <c r="B5" t="inlineStr">
        <is>
          <t>Nvidia Corporation</t>
        </is>
      </c>
      <c r="C5" s="33" t="n">
        <v>45</v>
      </c>
      <c r="D5" t="inlineStr">
        <is>
          <t>~$4.88T</t>
        </is>
      </c>
      <c r="E5" t="inlineStr">
        <is>
          <t>ALA+CSS licensee; Grace CPU drives Arm datacenter royalties</t>
        </is>
      </c>
      <c r="F5" t="inlineStr">
        <is>
          <t>Vera Rubin shifts to custom Olympus cores (ALA, not Neoverse CSS) from FY2028</t>
        </is>
      </c>
      <c r="G5" s="30" t="inlineStr">
        <is>
          <t>C-0315, C-0317. Fwd P/E is analyst estimate, unverified this run.</t>
        </is>
      </c>
    </row>
    <row r="6">
      <c r="A6" s="31" t="inlineStr">
        <is>
          <t>AMD</t>
        </is>
      </c>
      <c r="B6" t="inlineStr">
        <is>
          <t>Advanced Micro Devices</t>
        </is>
      </c>
      <c r="C6" s="33" t="n">
        <v>40</v>
      </c>
      <c r="D6" t="inlineStr">
        <is>
          <t>~$854B</t>
        </is>
      </c>
      <c r="E6" t="inlineStr">
        <is>
          <t>x86 competitor to Arm-based hyperscaler CPUs; also TLA licensee for embedded</t>
        </is>
      </c>
      <c r="F6" t="inlineStr">
        <is>
          <t>EPYC holds record 46.2% x86 server CPU revenue share (C-0323) - competes with Arm for sockets</t>
        </is>
      </c>
      <c r="G6" s="30" t="inlineStr">
        <is>
          <t>C-0322, C-0323. Fwd P/E analyst estimate.</t>
        </is>
      </c>
    </row>
    <row r="7">
      <c r="A7" s="31" t="inlineStr">
        <is>
          <t>AVGO</t>
        </is>
      </c>
      <c r="B7" t="inlineStr">
        <is>
          <t>Broadcom Inc</t>
        </is>
      </c>
      <c r="C7" s="33" t="n">
        <v>30</v>
      </c>
      <c r="D7" t="inlineStr">
        <is>
          <t>~$1.82T</t>
        </is>
      </c>
      <c r="E7" t="inlineStr">
        <is>
          <t>ARM TLA licensee for embedded; co-designs AI ASICs (Google TPU, Meta)</t>
        </is>
      </c>
      <c r="F7" t="inlineStr">
        <is>
          <t>Arm AGI CPU entry into silicon could reduce demand for Broadcom AI ASIC co-design long-term</t>
        </is>
      </c>
      <c r="G7" s="30" t="inlineStr">
        <is>
          <t>C-0328. Fwd P/E analyst estimate.</t>
        </is>
      </c>
    </row>
    <row r="8">
      <c r="A8" s="31" t="inlineStr">
        <is>
          <t>INTC</t>
        </is>
      </c>
      <c r="B8" t="inlineStr">
        <is>
          <t>Intel Corporation</t>
        </is>
      </c>
      <c r="C8" s="33" t="n">
        <v>28</v>
      </c>
      <c r="D8" t="inlineStr">
        <is>
          <t>~$668B</t>
        </is>
      </c>
      <c r="E8" t="inlineStr">
        <is>
          <t>x86 incumbent being displaced in hyperscaler CPU by Arm designs</t>
        </is>
      </c>
      <c r="F8" t="inlineStr">
        <is>
          <t>Structural share loss in hyperscaler CPUs to Arm is the long-run Intel negative</t>
        </is>
      </c>
      <c r="G8" s="30" t="inlineStr">
        <is>
          <t>C-0321. Fwd P/E analyst estimate; stock +253% YTD 2026.</t>
        </is>
      </c>
    </row>
    <row r="9">
      <c r="A9" s="31" t="inlineStr">
        <is>
          <t>QCOM</t>
        </is>
      </c>
      <c r="B9" t="inlineStr">
        <is>
          <t>Qualcomm Inc</t>
        </is>
      </c>
      <c r="C9" s="33" t="n">
        <v>15</v>
      </c>
      <c r="D9" t="inlineStr">
        <is>
          <t>~$215B</t>
        </is>
      </c>
      <c r="E9" t="inlineStr">
        <is>
          <t>Largest named Arm licensee (~9% of ARM revenue); won Nuvia litigation Oct-2025</t>
        </is>
      </c>
      <c r="F9" t="inlineStr">
        <is>
          <t>In reported $10B talks to acquire RISC-V designer Tenstorrent (C-0310) - credible defection signal</t>
        </is>
      </c>
      <c r="G9" s="30" t="inlineStr">
        <is>
          <t>C-0306, C-0307, C-0310. Fwd P/E analyst estimate.</t>
        </is>
      </c>
    </row>
    <row r="11">
      <c r="A11" s="18" t="inlineStr">
        <is>
          <t>CAUTION: Peer fwd P/E multiples are analyst estimates from rating.json peers block. They are NOT individually verified in this research run. All figures move daily. As of 2026-06-25.</t>
        </is>
      </c>
    </row>
  </sheetData>
  <mergeCells count="2">
    <mergeCell ref="A11:G11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2026-06-26T18:58:52Z</dcterms:created>
  <dcterms:modified xmlns:dcterms="http://purl.org/dc/terms/" xmlns:xsi="http://www.w3.org/2001/XMLSchema-instance" xsi:type="dcterms:W3CDTF">2026-06-26T18:58:52Z</dcterms:modified>
</cp:coreProperties>
</file>