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VDA Valuation" sheetId="1" state="visible" r:id="rId1"/>
    <sheet xmlns:r="http://schemas.openxmlformats.org/officeDocument/2006/relationships" name="Companies" sheetId="2" state="visible" r:id="rId2"/>
    <sheet xmlns:r="http://schemas.openxmlformats.org/officeDocument/2006/relationships" name="Scor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+0%;-0%"/>
  </numFmts>
  <fonts count="8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  <font>
      <b val="1"/>
      <sz val="14"/>
    </font>
    <font>
      <i val="1"/>
      <color rgb="005E6772"/>
      <sz val="9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0F7A63"/>
      </patternFill>
    </fill>
    <fill>
      <patternFill patternType="solid">
        <fgColor rgb="00EFEFEF"/>
      </patternFill>
    </fill>
    <fill>
      <patternFill patternType="solid">
        <fgColor rgb="00FFF4D6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3" borderId="0" pivotButton="0" quotePrefix="0" xfId="0"/>
    <xf numFmtId="0" fontId="0" fillId="3" borderId="0" pivotButton="0" quotePrefix="0" xfId="0"/>
    <xf numFmtId="0" fontId="6" fillId="0" borderId="0" pivotButton="0" quotePrefix="0" xfId="0"/>
    <xf numFmtId="0" fontId="3" fillId="4" borderId="0" pivotButton="0" quotePrefix="0" xfId="0"/>
    <xf numFmtId="0" fontId="0" fillId="5" borderId="1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15" customWidth="1" min="5" max="5"/>
    <col width="40" customWidth="1" min="6" max="6"/>
  </cols>
  <sheetData>
    <row r="1">
      <c r="A1" s="6" t="inlineStr">
        <is>
          <t>NVIDIA (NVDA) - valuation &amp; scenario model</t>
        </is>
      </c>
    </row>
    <row r="2" ht="42" customHeight="1">
      <c r="A2" s="7" t="inlineStr">
        <is>
          <t>Research date 2026-06-22. All actuals are sourced (see claim IDs). Yellow cells are reader-adjustable assumptions; scenario equity values are illustrative arithmetic (estimate tier), NOT price targets. Not investment advice.</t>
        </is>
      </c>
    </row>
    <row r="4">
      <c r="A4" s="8" t="inlineStr">
        <is>
          <t>FY2026 actuals (year ended Jan 2026)</t>
        </is>
      </c>
      <c r="B4" s="9" t="n"/>
      <c r="C4" s="9" t="n"/>
      <c r="D4" s="9" t="n"/>
      <c r="E4" s="9" t="n"/>
      <c r="F4" s="9" t="n"/>
    </row>
    <row r="5">
      <c r="A5" t="inlineStr">
        <is>
          <t>Revenue ($B)</t>
        </is>
      </c>
      <c r="B5" t="n">
        <v>215.94</v>
      </c>
      <c r="F5" s="10" t="inlineStr">
        <is>
          <t>C-0094 / C-0052</t>
        </is>
      </c>
    </row>
    <row r="6">
      <c r="A6" t="inlineStr">
        <is>
          <t>Gross margin (%)</t>
        </is>
      </c>
      <c r="B6" t="n">
        <v>71.09999999999999</v>
      </c>
      <c r="F6" s="10" t="inlineStr">
        <is>
          <t>C-0095 (GAAP full-yr; Q4 75.0%, Q1FY27 74.9%)</t>
        </is>
      </c>
    </row>
    <row r="7">
      <c r="A7" t="inlineStr">
        <is>
          <t>Operating margin (%)</t>
        </is>
      </c>
      <c r="B7" t="n">
        <v>60.4</v>
      </c>
      <c r="F7" s="10" t="inlineStr">
        <is>
          <t>C-0096</t>
        </is>
      </c>
    </row>
    <row r="8">
      <c r="A8" t="inlineStr">
        <is>
          <t>Net income ($B)</t>
        </is>
      </c>
      <c r="B8" t="n">
        <v>120.07</v>
      </c>
      <c r="F8" s="10" t="inlineStr">
        <is>
          <t>C-0097</t>
        </is>
      </c>
    </row>
    <row r="9">
      <c r="A9" t="inlineStr">
        <is>
          <t>Operating cash flow ($B)</t>
        </is>
      </c>
      <c r="B9" t="n">
        <v>102.72</v>
      </c>
      <c r="F9" s="10" t="inlineStr">
        <is>
          <t>C-0100</t>
        </is>
      </c>
    </row>
    <row r="10">
      <c r="A10" t="inlineStr">
        <is>
          <t>Capex ($B)</t>
        </is>
      </c>
      <c r="B10" t="n">
        <v>6.04</v>
      </c>
      <c r="F10" s="10" t="inlineStr">
        <is>
          <t>C-0101</t>
        </is>
      </c>
    </row>
    <row r="11">
      <c r="A11" t="inlineStr">
        <is>
          <t>Free cash flow ($B, OCF - capex)</t>
        </is>
      </c>
      <c r="B11" t="n">
        <v>96.68000000000001</v>
      </c>
      <c r="F11" s="10" t="inlineStr">
        <is>
          <t>C-0101 (implied)</t>
        </is>
      </c>
    </row>
    <row r="12">
      <c r="A12" t="inlineStr">
        <is>
          <t>Shares outstanding (B)</t>
        </is>
      </c>
      <c r="B12" t="n">
        <v>24.3</v>
      </c>
      <c r="F12" s="10" t="inlineStr">
        <is>
          <t>C-0103</t>
        </is>
      </c>
    </row>
    <row r="13">
      <c r="A13" t="inlineStr">
        <is>
          <t>Share price ($, 2026-06-22)</t>
        </is>
      </c>
      <c r="B13" t="n">
        <v>210.69</v>
      </c>
      <c r="F13" s="10" t="inlineStr">
        <is>
          <t>C-0165</t>
        </is>
      </c>
    </row>
    <row r="14">
      <c r="A14" t="inlineStr">
        <is>
          <t>Market cap ($T)</t>
        </is>
      </c>
      <c r="B14" t="n">
        <v>5.103</v>
      </c>
      <c r="F14" s="10" t="inlineStr">
        <is>
          <t>C-0166</t>
        </is>
      </c>
    </row>
    <row r="15">
      <c r="A15" t="inlineStr">
        <is>
          <t>Trailing P/E (x)</t>
        </is>
      </c>
      <c r="B15" t="n">
        <v>32.27</v>
      </c>
      <c r="F15" s="10" t="inlineStr">
        <is>
          <t>C-0174</t>
        </is>
      </c>
    </row>
    <row r="16">
      <c r="A16" t="inlineStr">
        <is>
          <t>Forward P/E (x)</t>
        </is>
      </c>
      <c r="B16" t="n">
        <v>21.2</v>
      </c>
      <c r="F16" s="10" t="inlineStr">
        <is>
          <t>C-0175</t>
        </is>
      </c>
    </row>
    <row r="17">
      <c r="A17" t="inlineStr">
        <is>
          <t>PEG</t>
        </is>
      </c>
      <c r="B17" t="n">
        <v>0.47</v>
      </c>
      <c r="F17" s="10" t="inlineStr">
        <is>
          <t>C-0176</t>
        </is>
      </c>
    </row>
    <row r="18">
      <c r="A18" t="inlineStr">
        <is>
          <t>5yr avg P/E (x)</t>
        </is>
      </c>
      <c r="B18" t="n">
        <v>68.79000000000001</v>
      </c>
      <c r="F18" s="10" t="inlineStr">
        <is>
          <t>C-0180</t>
        </is>
      </c>
    </row>
    <row r="20">
      <c r="A20" s="8" t="inlineStr">
        <is>
          <t>5-year scenario frame (illustrative arithmetic - estimate tier)</t>
        </is>
      </c>
      <c r="B20" s="9" t="n"/>
      <c r="C20" s="9" t="n"/>
      <c r="D20" s="9" t="n"/>
      <c r="E20" s="9" t="n"/>
      <c r="F20" s="9" t="n"/>
    </row>
    <row r="21">
      <c r="A21" s="5" t="inlineStr">
        <is>
          <t>Assumption</t>
        </is>
      </c>
      <c r="B21" s="11" t="inlineStr">
        <is>
          <t>Bear</t>
        </is>
      </c>
      <c r="C21" s="11" t="inlineStr">
        <is>
          <t>Base</t>
        </is>
      </c>
      <c r="D21" s="11" t="inlineStr">
        <is>
          <t>Bull</t>
        </is>
      </c>
      <c r="E21" s="5" t="inlineStr"/>
      <c r="F21" s="5" t="inlineStr">
        <is>
          <t>Notes</t>
        </is>
      </c>
    </row>
    <row r="22">
      <c r="A22" t="inlineStr">
        <is>
          <t>FY2026 net income base ($B)</t>
        </is>
      </c>
      <c r="B22" s="12" t="n">
        <v>120.07</v>
      </c>
      <c r="C22" s="12" t="n">
        <v>120.07</v>
      </c>
      <c r="D22" s="12" t="n">
        <v>120.07</v>
      </c>
      <c r="F22" s="7" t="inlineStr">
        <is>
          <t>Fixed earnings base [C-0097]</t>
        </is>
      </c>
    </row>
    <row r="23">
      <c r="A23" t="inlineStr">
        <is>
          <t>5yr net-income multiple (x of FY26)</t>
        </is>
      </c>
      <c r="B23" s="12" t="n">
        <v>1.1</v>
      </c>
      <c r="C23" s="12" t="n">
        <v>2.3</v>
      </c>
      <c r="D23" s="12" t="n">
        <v>3.5</v>
      </c>
      <c r="F23" s="7" t="inlineStr">
        <is>
          <t>Cumulative 5yr net-income multiple vs FY26. Bear ~2%/yr (capex air-pocket); Base ~18%/yr (normalizing); Bull ~28%/yr (platform shift) [outlook.md]</t>
        </is>
      </c>
    </row>
    <row r="24">
      <c r="A24" t="inlineStr">
        <is>
          <t>Applied P/E multiple (x)</t>
        </is>
      </c>
      <c r="B24" s="12" t="n">
        <v>15</v>
      </c>
      <c r="C24" s="12" t="n">
        <v>22</v>
      </c>
      <c r="D24" s="12" t="n">
        <v>27</v>
      </c>
      <c r="F24" s="7" t="inlineStr">
        <is>
          <t>Bear: de-rate to mid-teens; Base: hold low-20s; Bull: re-rate toward mid-20s [outlook.md, C-0175/C-0180]</t>
        </is>
      </c>
    </row>
    <row r="25">
      <c r="A25" s="5" t="inlineStr">
        <is>
          <t>Implied 5yr net income ($B)</t>
        </is>
      </c>
      <c r="B25">
        <f>B22*B23</f>
        <v/>
      </c>
      <c r="C25">
        <f>C22*C23</f>
        <v/>
      </c>
      <c r="D25">
        <f>D22*D23</f>
        <v/>
      </c>
    </row>
    <row r="26">
      <c r="A26" s="5" t="inlineStr">
        <is>
          <t>Implied equity value ($T)</t>
        </is>
      </c>
      <c r="B26" s="13">
        <f>B25*B24/1000</f>
        <v/>
      </c>
      <c r="C26" s="13">
        <f>C25*C24/1000</f>
        <v/>
      </c>
      <c r="D26" s="13">
        <f>D25*D24/1000</f>
        <v/>
      </c>
    </row>
    <row r="27">
      <c r="A27" s="5" t="inlineStr">
        <is>
          <t>Implied value vs today's ~$5.103T</t>
        </is>
      </c>
      <c r="B27" s="14">
        <f>B26/5.103-1</f>
        <v/>
      </c>
      <c r="C27" s="14">
        <f>C26/5.103-1</f>
        <v/>
      </c>
      <c r="D27" s="14">
        <f>D26/5.103-1</f>
        <v/>
      </c>
    </row>
    <row r="28" ht="30" customHeight="1">
      <c r="A28" s="7" t="inlineStr">
        <is>
          <t>Method: (FY26 net income x earnings multiple) x applied P/E = implied equity value. Illustrative only; not a forecast or target. Today's market cap ~$5.103T [C-0166].</t>
        </is>
      </c>
    </row>
  </sheetData>
  <mergeCells count="2">
    <mergeCell ref="A2:F2"/>
    <mergeCell ref="A28:F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Advanced Micro Devices</t>
        </is>
      </c>
      <c r="B2" s="2" t="inlineStr">
        <is>
          <t>AMD</t>
        </is>
      </c>
      <c r="C2" s="2" t="inlineStr">
        <is>
          <t>Nasdaq</t>
        </is>
      </c>
      <c r="D2" s="2" t="inlineStr">
        <is>
          <t>Competitor</t>
        </is>
      </c>
      <c r="E2" s="2" t="inlineStr">
        <is>
          <t>~$880B (2026-06-22)</t>
        </is>
      </c>
      <c r="F2" s="2" t="inlineStr">
        <is>
          <t>x86 CPUs (Ryzen/EPYC), Instinct MI-series data-center GPUs, Xilinx FPGAs, gaming/embedded silicon</t>
        </is>
      </c>
      <c r="G2" s="2" t="inlineStr">
        <is>
          <t>Direct competitor; only credible #2 in data-center AI accelerators chasing NVIDIA's lead</t>
        </is>
      </c>
      <c r="H2" s="2" t="inlineStr"/>
      <c r="I2" s="2" t="inlineStr">
        <is>
          <t>MI-series ramp and CUDA-alternative ROCm give it the clearest path to share in a market where buyers crave a second source</t>
        </is>
      </c>
      <c r="J2" s="2" t="inlineStr">
        <is>
          <t>Still a distant second to NVIDIA's CUDA moat; margins and software ecosystem lag badly</t>
        </is>
      </c>
      <c r="K2" s="2" t="inlineStr">
        <is>
          <t>US-listed</t>
        </is>
      </c>
    </row>
    <row r="3">
      <c r="A3" s="2" t="inlineStr">
        <is>
          <t>Taiwan Semiconductor (TSMC)</t>
        </is>
      </c>
      <c r="B3" s="2" t="inlineStr">
        <is>
          <t>TSM</t>
        </is>
      </c>
      <c r="C3" s="2" t="inlineStr">
        <is>
          <t>NYSE (ADR; primary 2330.TW on TWSE)</t>
        </is>
      </c>
      <c r="D3" s="2" t="inlineStr">
        <is>
          <t>Upstream supplier</t>
        </is>
      </c>
      <c r="E3" s="2" t="inlineStr">
        <is>
          <t>~$1.9-2.0T (2026-06-22)</t>
        </is>
      </c>
      <c r="F3" s="2" t="inlineStr">
        <is>
          <t>Leading-edge foundry; fabricates ~all advanced AI logic (3nm/5nm) and CoWoS advanced packaging</t>
        </is>
      </c>
      <c r="G3" s="2" t="inlineStr">
        <is>
          <t>Sole leading-edge fab and advanced-packaging supplier for NVIDIA GPUs; the single hardest bottleneck in the chain</t>
        </is>
      </c>
      <c r="H3" s="2" t="inlineStr"/>
      <c r="I3" s="2" t="inlineStr">
        <is>
          <t>Effective monopoly on cutting-edge logic and CoWoS; pricing power and AI demand sold out for years</t>
        </is>
      </c>
      <c r="J3" s="2" t="inlineStr">
        <is>
          <t>Geopolitical (Taiwan/China) concentration risk and enormous capex cyclicality</t>
        </is>
      </c>
      <c r="K3" s="2" t="inlineStr">
        <is>
          <t>US ADR</t>
        </is>
      </c>
    </row>
    <row r="4">
      <c r="A4" s="2" t="inlineStr">
        <is>
          <t>SK Hynix</t>
        </is>
      </c>
      <c r="B4" s="2" t="inlineStr">
        <is>
          <t>000660.KS</t>
        </is>
      </c>
      <c r="C4" s="2" t="inlineStr">
        <is>
          <t>KRX (Korea; OTC ADR HXSCL is thin)</t>
        </is>
      </c>
      <c r="D4" s="2" t="inlineStr">
        <is>
          <t>Upstream supplier</t>
        </is>
      </c>
      <c r="E4" s="2" t="inlineStr">
        <is>
          <t>~$1.3T equiv (2026-06-22)</t>
        </is>
      </c>
      <c r="F4" s="2" t="inlineStr">
        <is>
          <t>HBM (high-bandwidth memory), DRAM, NAND flash</t>
        </is>
      </c>
      <c r="G4" s="2" t="inlineStr">
        <is>
          <t>Dominant HBM supplier into NVIDIA accelerators; HBM is the gating component for every GPU shipped</t>
        </is>
      </c>
      <c r="H4" s="2" t="inlineStr"/>
      <c r="I4" s="2" t="inlineStr">
        <is>
          <t>HBM leadership (~50-60% share) sold out, record memory margins on AI demand</t>
        </is>
      </c>
      <c r="J4" s="2" t="inlineStr">
        <is>
          <t>Peak-cycle memory pricing and rising HBM competition from Samsung and Micron; foreign-exchange access for US retail is limited</t>
        </is>
      </c>
      <c r="K4" s="2" t="inlineStr">
        <is>
          <t>Foreign (KRX); thin US ADR</t>
        </is>
      </c>
    </row>
    <row r="5">
      <c r="A5" s="2" t="inlineStr">
        <is>
          <t>Micron Technology</t>
        </is>
      </c>
      <c r="B5" s="2" t="inlineStr">
        <is>
          <t>MU</t>
        </is>
      </c>
      <c r="C5" s="2" t="inlineStr">
        <is>
          <t>Nasdaq</t>
        </is>
      </c>
      <c r="D5" s="2" t="inlineStr">
        <is>
          <t>Upstream supplier</t>
        </is>
      </c>
      <c r="E5" s="2" t="inlineStr">
        <is>
          <t>~$1.0-1.3T (2026-06-22)</t>
        </is>
      </c>
      <c r="F5" s="2" t="inlineStr">
        <is>
          <t>DRAM, NAND, and HBM3E/HBM4 memory</t>
        </is>
      </c>
      <c r="G5" s="2" t="inlineStr">
        <is>
          <t>Third HBM source qualified into NVIDIA platforms; US-listed memory play on the AI build-out</t>
        </is>
      </c>
      <c r="H5" s="2" t="inlineStr"/>
      <c r="I5" s="2" t="inlineStr">
        <is>
          <t>HBM ramp lifts it from commodity-memory volatility into a structurally tighter, higher-margin product</t>
        </is>
      </c>
      <c r="J5" s="2" t="inlineStr">
        <is>
          <t>Memory remains deeply cyclical; trails SK Hynix in HBM share and the cycle can roll over fast</t>
        </is>
      </c>
      <c r="K5" s="2" t="inlineStr">
        <is>
          <t>US-listed</t>
        </is>
      </c>
    </row>
    <row r="6">
      <c r="A6" s="2" t="inlineStr">
        <is>
          <t>Broadcom</t>
        </is>
      </c>
      <c r="B6" s="2" t="inlineStr">
        <is>
          <t>AVGO</t>
        </is>
      </c>
      <c r="C6" s="2" t="inlineStr">
        <is>
          <t>Nasdaq</t>
        </is>
      </c>
      <c r="D6" s="2" t="inlineStr">
        <is>
          <t>Competitor / partner</t>
        </is>
      </c>
      <c r="E6" s="2" t="inlineStr">
        <is>
          <t>~$1.8-2.0T (2026-06-22)</t>
        </is>
      </c>
      <c r="F6" s="2" t="inlineStr">
        <is>
          <t>Custom AI ASICs (XPUs), networking/switch silicon, and VMware enterprise software</t>
        </is>
      </c>
      <c r="G6" s="2" t="inlineStr">
        <is>
          <t>Both partner and threat; its custom-ASIC business helps hyperscalers build NVIDIA alternatives, while its networking complements GPU clusters</t>
        </is>
      </c>
      <c r="H6" s="2" t="inlineStr"/>
      <c r="I6" s="2" t="inlineStr">
        <is>
          <t>Custom-silicon and AI-networking franchise is the primary way hyperscalers reduce NVIDIA dependence</t>
        </is>
      </c>
      <c r="J6" s="2" t="inlineStr">
        <is>
          <t>Custom ASICs are lumpy and customer-concentrated; rich valuation prices in flawless AI execution</t>
        </is>
      </c>
      <c r="K6" s="2" t="inlineStr">
        <is>
          <t>US-listed</t>
        </is>
      </c>
    </row>
    <row r="7">
      <c r="A7" s="2" t="inlineStr">
        <is>
          <t>Marvell Technology</t>
        </is>
      </c>
      <c r="B7" s="2" t="inlineStr">
        <is>
          <t>MRVL</t>
        </is>
      </c>
      <c r="C7" s="2" t="inlineStr">
        <is>
          <t>Nasdaq</t>
        </is>
      </c>
      <c r="D7" s="2" t="inlineStr">
        <is>
          <t>Competitor / partner</t>
        </is>
      </c>
      <c r="E7" s="2" t="inlineStr">
        <is>
          <t>~$250B (2026-06-22, sources vary widely)</t>
        </is>
      </c>
      <c r="F7" s="2" t="inlineStr">
        <is>
          <t>Custom AI silicon, electro-optics/DSPs, networking and data-center interconnect chips</t>
        </is>
      </c>
      <c r="G7" s="2" t="inlineStr">
        <is>
          <t>Supplies optics/interconnect inside AI clusters and co-designs custom accelerators that diversify away from NVIDIA</t>
        </is>
      </c>
      <c r="H7" s="2" t="inlineStr"/>
      <c r="I7" s="2" t="inlineStr">
        <is>
          <t>Optical-interconnect and custom-compute exposure rides the same data-center capex wave as NVIDIA</t>
        </is>
      </c>
      <c r="J7" s="2" t="inlineStr">
        <is>
          <t>Smaller scale and customer concentration; market-cap sources disagree sharply, signaling high volatility</t>
        </is>
      </c>
      <c r="K7" s="2" t="inlineStr">
        <is>
          <t>US-listed</t>
        </is>
      </c>
    </row>
    <row r="8">
      <c r="A8" s="2" t="inlineStr">
        <is>
          <t>Super Micro Computer</t>
        </is>
      </c>
      <c r="B8" s="2" t="inlineStr">
        <is>
          <t>SMCI</t>
        </is>
      </c>
      <c r="C8" s="2" t="inlineStr">
        <is>
          <t>Nasdaq</t>
        </is>
      </c>
      <c r="D8" s="2" t="inlineStr">
        <is>
          <t>Integrator (ODM/OEM)</t>
        </is>
      </c>
      <c r="E8" s="2" t="inlineStr">
        <is>
          <t>~$15-20B (2026-06-22)</t>
        </is>
      </c>
      <c r="F8" s="2" t="inlineStr">
        <is>
          <t>AI/HPC servers and liquid-cooled GPU rack systems</t>
        </is>
      </c>
      <c r="G8" s="2" t="inlineStr">
        <is>
          <t>Among the fastest integrators of NVIDIA GPUs into shipping server/rack systems; revenue tracks GPU allocation</t>
        </is>
      </c>
      <c r="H8" s="2" t="inlineStr"/>
      <c r="I8" s="2" t="inlineStr">
        <is>
          <t>First-mover in dense liquid-cooled GPU racks; revenue scales directly with NVIDIA shipments</t>
        </is>
      </c>
      <c r="J8" s="2" t="inlineStr">
        <is>
          <t>Thin margins, prior accounting/governance scandal, and ferocious competition from Dell and ODMs</t>
        </is>
      </c>
      <c r="K8" s="2" t="inlineStr">
        <is>
          <t>US-listed</t>
        </is>
      </c>
    </row>
    <row r="9">
      <c r="A9" s="2" t="inlineStr">
        <is>
          <t>Dell Technologies</t>
        </is>
      </c>
      <c r="B9" s="2" t="inlineStr">
        <is>
          <t>DELL</t>
        </is>
      </c>
      <c r="C9" s="2" t="inlineStr">
        <is>
          <t>NYSE</t>
        </is>
      </c>
      <c r="D9" s="2" t="inlineStr">
        <is>
          <t>Integrator (ODM/OEM)</t>
        </is>
      </c>
      <c r="E9" s="2" t="inlineStr">
        <is>
          <t>~$265B (2026-06-22)</t>
        </is>
      </c>
      <c r="F9" s="2" t="inlineStr">
        <is>
          <t>AI servers, enterprise infrastructure, PCs and storage</t>
        </is>
      </c>
      <c r="G9" s="2" t="inlineStr">
        <is>
          <t>Major channel for NVIDIA-based AI servers to enterprise and sovereign buyers; large AI-server backlog</t>
        </is>
      </c>
      <c r="H9" s="2" t="inlineStr"/>
      <c r="I9" s="2" t="inlineStr">
        <is>
          <t>Enterprise relationships and scale make it a default integrator for NVIDIA AI systems</t>
        </is>
      </c>
      <c r="J9" s="2" t="inlineStr">
        <is>
          <t>AI-server margins are thin and commoditized; legacy PC/infrastructure business drags growth</t>
        </is>
      </c>
      <c r="K9" s="2" t="inlineStr">
        <is>
          <t>US-listed</t>
        </is>
      </c>
    </row>
    <row r="10">
      <c r="A10" s="2" t="inlineStr">
        <is>
          <t>Microsoft</t>
        </is>
      </c>
      <c r="B10" s="2" t="inlineStr">
        <is>
          <t>MSFT</t>
        </is>
      </c>
      <c r="C10" s="2" t="inlineStr">
        <is>
          <t>Nasdaq</t>
        </is>
      </c>
      <c r="D10" s="2" t="inlineStr">
        <is>
          <t>Customer (hyperscaler)</t>
        </is>
      </c>
      <c r="E10" s="2" t="inlineStr">
        <is>
          <t>~$2.8T (2026-06-22)</t>
        </is>
      </c>
      <c r="F10" s="2" t="inlineStr">
        <is>
          <t>Azure cloud, Windows, Office/Copilot, gaming; OpenAI-aligned AI platform</t>
        </is>
      </c>
      <c r="G10" s="2" t="inlineStr">
        <is>
          <t>Among NVIDIA's largest customers via Azure GPU build-out; also building Maia in-house ASICs to reduce reliance</t>
        </is>
      </c>
      <c r="H10" s="2" t="inlineStr"/>
      <c r="I10" s="2" t="inlineStr">
        <is>
          <t>Azure + Copilot monetization of AI is the deepest enterprise distribution of NVIDIA-powered compute</t>
        </is>
      </c>
      <c r="J10" s="2" t="inlineStr">
        <is>
          <t>Vast capex on GPUs with uncertain near-term ROI; in-house silicon and OpenAI dependence cut both ways</t>
        </is>
      </c>
      <c r="K10" s="2" t="inlineStr">
        <is>
          <t>US-listed</t>
        </is>
      </c>
    </row>
    <row r="11">
      <c r="A11" s="2" t="inlineStr">
        <is>
          <t>Amazon</t>
        </is>
      </c>
      <c r="B11" s="2" t="inlineStr">
        <is>
          <t>AMZN</t>
        </is>
      </c>
      <c r="C11" s="2" t="inlineStr">
        <is>
          <t>Nasdaq</t>
        </is>
      </c>
      <c r="D11" s="2" t="inlineStr">
        <is>
          <t>Customer (hyperscaler)</t>
        </is>
      </c>
      <c r="E11" s="2" t="inlineStr">
        <is>
          <t>~$2.6T (2026-06-22)</t>
        </is>
      </c>
      <c r="F11" s="2" t="inlineStr">
        <is>
          <t>AWS cloud, e-commerce, advertising, devices; Trainium/Inferentia AI chips</t>
        </is>
      </c>
      <c r="G11" s="2" t="inlineStr">
        <is>
          <t>Top-tier NVIDIA buyer for AWS GPU instances while pushing its own Trainium chips as the alternative</t>
        </is>
      </c>
      <c r="H11" s="2" t="inlineStr"/>
      <c r="I11" s="2" t="inlineStr">
        <is>
          <t>AWS scale plus custom Trainium gives it the most credible owned-silicon hedge among hyperscalers</t>
        </is>
      </c>
      <c r="J11" s="2" t="inlineStr">
        <is>
          <t>Heavy AI capex pressures free cash flow; retail margins remain thin and cyclical</t>
        </is>
      </c>
      <c r="K11" s="2" t="inlineStr">
        <is>
          <t>US-listed</t>
        </is>
      </c>
    </row>
    <row r="12">
      <c r="A12" s="2" t="inlineStr">
        <is>
          <t>Meta Platforms</t>
        </is>
      </c>
      <c r="B12" s="2" t="inlineStr">
        <is>
          <t>META</t>
        </is>
      </c>
      <c r="C12" s="2" t="inlineStr">
        <is>
          <t>Nasdaq</t>
        </is>
      </c>
      <c r="D12" s="2" t="inlineStr">
        <is>
          <t>Customer (hyperscaler)</t>
        </is>
      </c>
      <c r="E12" s="2" t="inlineStr">
        <is>
          <t>~$1.5T (2026-06-22)</t>
        </is>
      </c>
      <c r="F12" s="2" t="inlineStr">
        <is>
          <t>Social platforms (Facebook/Instagram/WhatsApp), advertising, Reality Labs, Llama models</t>
        </is>
      </c>
      <c r="G12" s="2" t="inlineStr">
        <is>
          <t>One of NVIDIA's largest GPU buyers, amassing huge clusters to train Llama and power ad ranking</t>
        </is>
      </c>
      <c r="H12" s="2" t="inlineStr"/>
      <c r="I12" s="2" t="inlineStr">
        <is>
          <t>AI-driven ad targeting already monetizes its GPU spend; balance sheet funds aggressive buildout</t>
        </is>
      </c>
      <c r="J12" s="2" t="inlineStr">
        <is>
          <t>Reality Labs losses and open-ended AI capex with no cloud revenue to directly offset the spend</t>
        </is>
      </c>
      <c r="K12" s="2" t="inlineStr">
        <is>
          <t>US-listed</t>
        </is>
      </c>
    </row>
    <row r="13">
      <c r="A13" s="2" t="inlineStr">
        <is>
          <t>Alphabet (Google)</t>
        </is>
      </c>
      <c r="B13" s="2" t="inlineStr">
        <is>
          <t>GOOGL</t>
        </is>
      </c>
      <c r="C13" s="2" t="inlineStr">
        <is>
          <t>Nasdaq</t>
        </is>
      </c>
      <c r="D13" s="2" t="inlineStr">
        <is>
          <t>Customer (hyperscaler)</t>
        </is>
      </c>
      <c r="E13" s="2" t="inlineStr">
        <is>
          <t>~$3.8-4.5T (2026-06-22, sources vary)</t>
        </is>
      </c>
      <c r="F13" s="2" t="inlineStr">
        <is>
          <t>Search, Google Cloud, YouTube, advertising, Gemini models; TPU AI chips</t>
        </is>
      </c>
      <c r="G13" s="2" t="inlineStr">
        <is>
          <t>Buys NVIDIA GPUs for Google Cloud but is the most self-sufficient hyperscaler via in-house TPUs</t>
        </is>
      </c>
      <c r="H13" s="2" t="inlineStr"/>
      <c r="I13" s="2" t="inlineStr">
        <is>
          <t>TPU stack plus Gemini gives the strongest vertically integrated AI position, least dependent on NVIDIA</t>
        </is>
      </c>
      <c r="J13" s="2" t="inlineStr">
        <is>
          <t>AI threatens core Search economics; regulatory/antitrust overhang persists</t>
        </is>
      </c>
      <c r="K13" s="2" t="inlineStr">
        <is>
          <t>US-listed</t>
        </is>
      </c>
    </row>
    <row r="14">
      <c r="A14" s="2" t="inlineStr">
        <is>
          <t>Oracle</t>
        </is>
      </c>
      <c r="B14" s="2" t="inlineStr">
        <is>
          <t>ORCL</t>
        </is>
      </c>
      <c r="C14" s="2" t="inlineStr">
        <is>
          <t>NYSE</t>
        </is>
      </c>
      <c r="D14" s="2" t="inlineStr">
        <is>
          <t>Customer (hyperscaler)</t>
        </is>
      </c>
      <c r="E14" s="2" t="inlineStr">
        <is>
          <t>~$530-610B (2026-06-22, volatile)</t>
        </is>
      </c>
      <c r="F14" s="2" t="inlineStr">
        <is>
          <t>Enterprise database/software and Oracle Cloud Infrastructure (OCI)</t>
        </is>
      </c>
      <c r="G14" s="2" t="inlineStr">
        <is>
          <t>Aggressive NVIDIA GPU buyer building OCI AI capacity, including large training-cluster contracts</t>
        </is>
      </c>
      <c r="H14" s="2" t="inlineStr"/>
      <c r="I14" s="2" t="inlineStr">
        <is>
          <t>OCI's GPU-cloud backlog and AI database tie-ins reaccelerate a legacy software franchise</t>
        </is>
      </c>
      <c r="J14" s="2" t="inlineStr">
        <is>
          <t>Enormous capex and debt to fund GPU buildout; cloud still trails the big three in scale</t>
        </is>
      </c>
      <c r="K14" s="2" t="inlineStr">
        <is>
          <t>US-listed</t>
        </is>
      </c>
    </row>
    <row r="15">
      <c r="A15" s="2" t="inlineStr">
        <is>
          <t>CoreWeave</t>
        </is>
      </c>
      <c r="B15" s="2" t="inlineStr">
        <is>
          <t>CRWV</t>
        </is>
      </c>
      <c r="C15" s="2" t="inlineStr">
        <is>
          <t>Nasdaq</t>
        </is>
      </c>
      <c r="D15" s="2" t="inlineStr">
        <is>
          <t>Customer (neocloud)</t>
        </is>
      </c>
      <c r="E15" s="2" t="inlineStr">
        <is>
          <t>~$45-65B (2026-06-22, highly volatile)</t>
        </is>
      </c>
      <c r="F15" s="2" t="inlineStr">
        <is>
          <t>GPU cloud / AI-specialized neocloud renting NVIDIA accelerators at scale</t>
        </is>
      </c>
      <c r="G15" s="2" t="inlineStr">
        <is>
          <t>Pure-play NVIDIA proxy; NVIDIA is investor, supplier, and reference customer - business is renting NVIDIA GPUs</t>
        </is>
      </c>
      <c r="H15" s="2" t="inlineStr"/>
      <c r="I15" s="2" t="inlineStr">
        <is>
          <t>Purest public bet on NVIDIA GPU demand, backed by NVIDIA itself and long take-or-pay contracts</t>
        </is>
      </c>
      <c r="J15" s="2" t="inlineStr">
        <is>
          <t>Extreme leverage, customer concentration, and total dependence on a single supplier and the AI-capex cycle</t>
        </is>
      </c>
      <c r="K15" s="2" t="inlineStr">
        <is>
          <t>US-listed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Advanced Micro Devices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Taiwan Semiconductor (TSMC)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SK Hynix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Micron Technology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Broadcom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Marvell Technology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Super Micro Computer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Dell Technologies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Microsoft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Amazon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Meta Platforms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Alphabet (Google)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  <row r="20">
      <c r="A20" t="inlineStr">
        <is>
          <t>Oracle</t>
        </is>
      </c>
      <c r="B20" t="n">
        <v>3</v>
      </c>
      <c r="C20" t="n">
        <v>3</v>
      </c>
      <c r="D20" t="n">
        <v>3</v>
      </c>
      <c r="E20" t="n">
        <v>3</v>
      </c>
      <c r="F20">
        <f>B20*$B$6+C20*$C$6+(6-D20)*$D$6+E20*$E$6</f>
        <v/>
      </c>
    </row>
    <row r="21">
      <c r="A21" t="inlineStr">
        <is>
          <t>CoreWeave</t>
        </is>
      </c>
      <c r="B21" t="n">
        <v>3</v>
      </c>
      <c r="C21" t="n">
        <v>3</v>
      </c>
      <c r="D21" t="n">
        <v>3</v>
      </c>
      <c r="E21" t="n">
        <v>3</v>
      </c>
      <c r="F21">
        <f>B21*$B$6+C21*$C$6+(6-D21)*$D$6+E21*$E$6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2026-06-22T05:50:17Z</dcterms:created>
  <dcterms:modified xmlns:dcterms="http://purl.org/dc/terms/" xmlns:xsi="http://www.w3.org/2001/XMLSchema-instance" xsi:type="dcterms:W3CDTF">2026-06-22T05:51:24Z</dcterms:modified>
</cp:coreProperties>
</file>