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Chevron Corporation</t>
        </is>
      </c>
      <c r="B2" s="2" t="inlineStr">
        <is>
          <t>CVX</t>
        </is>
      </c>
      <c r="C2" s="2" t="inlineStr">
        <is>
          <t>NYSE</t>
        </is>
      </c>
      <c r="D2" s="2" t="inlineStr">
        <is>
          <t>supermajor</t>
        </is>
      </c>
      <c r="E2" s="2" t="inlineStr">
        <is>
          <t>~$343B (2026-06-25, approx)</t>
        </is>
      </c>
      <c r="F2" s="2" t="inlineStr">
        <is>
          <t>Integrated oil and gas; upstream Permian Basin (post-PDC 2023), deepwater Gulf of Mexico, Tengiz Kazakhstan, Guyana Stabroek 30% stake (via Hess, acquired July 2025); downstream refining ~1.7M bpd; chemicals (Chevron Phillips Chemical, 50/50 JV with PSX)</t>
        </is>
      </c>
      <c r="G2" s="2" t="inlineStr">
        <is>
          <t>#2 US supermajor behind XOM by market cap ($343B vs $570B); Permian Basin second-largest operator after XOM/Pioneer; Hess deal closed July 2025 gives CVX 30% of Stabroek Block (XOM is 45% operator), creating a rare head-to-head on the same generational asset; CVX integration model closely mirrors XOM but at roughly 60% of XOM scale</t>
        </is>
      </c>
      <c r="H2" s="2" t="inlineStr">
        <is>
          <t>Q1 2026: adjusted earnings $2.8B, adj EPS $1.41 (beat consensus by 45%); GAAP net income $2.2B; production +24% YoY driven by Hess assets; revenue $48.6B; Hess acquisition-driven production surge is structural, not cyclical</t>
        </is>
      </c>
      <c r="I2" s="2" t="inlineStr">
        <is>
          <t>Guyana Stabroek 30% stake gives CVX the same generational low-cost barrel pipeline as XOM; dividend yield 4.07% (vs XOM 3.01%) offers more current income for lower entry valuation</t>
        </is>
      </c>
      <c r="J2" s="2" t="inlineStr">
        <is>
          <t>Paid peak-cycle premium for Hess ($55B); lower scale than XOM limits procurement leverage; 52-wk high $214.71 vs current $172 implies meaningful mean-reversion from acquisition euphoria</t>
        </is>
      </c>
      <c r="K2" s="2" t="inlineStr">
        <is>
          <t>NYSE, fully liquid; no access restrictions</t>
        </is>
      </c>
    </row>
    <row r="3">
      <c r="A3" s="2" t="inlineStr">
        <is>
          <t>ConocoPhillips</t>
        </is>
      </c>
      <c r="B3" s="2" t="inlineStr">
        <is>
          <t>COP</t>
        </is>
      </c>
      <c r="C3" s="2" t="inlineStr">
        <is>
          <t>NYSE</t>
        </is>
      </c>
      <c r="D3" s="2" t="inlineStr">
        <is>
          <t>large-ep</t>
        </is>
      </c>
      <c r="E3" s="2" t="inlineStr">
        <is>
          <t>~$146B (2026-06-25, approx)</t>
        </is>
      </c>
      <c r="F3" s="2" t="inlineStr">
        <is>
          <t>Pure-play upstream E&amp;P; no refining or chemicals; Permian Basin, Eagle Ford, Alaska (Willow project), Montney Canada, Norway, Qatar JBOG LNG, Australia APLNG; acquired Marathon Oil Corp in 2024 adding Gulf of Mexico and international Bakken</t>
        </is>
      </c>
      <c r="G3" s="2" t="inlineStr">
        <is>
          <t>Largest pure-play US E&amp;P by market cap; deliberately avoids the integration model XOM champions; produces ~2.3M boe/d vs XOM 4.6M boe/d; lower-cost Permian acreage pre-Pioneer but at smaller scale; breakeven estimated sub-$40/bbl WTI on core Permian acreage; no downstream buffer against oil price swings</t>
        </is>
      </c>
      <c r="H3" s="2" t="inlineStr">
        <is>
          <t>Q1 2026: net income $2.2B (down 21% from Q1 2025), adj EPS $1.89; production 2,309 MBOED (within guidance); full-year production guidance 2.295-2.325 MMBOED reaffirmed; capex $12.0-12.5B; returned $2.0B to shareholders; earnings decline driven by lower gas prices and portfolio mix</t>
        </is>
      </c>
      <c r="I3" s="2" t="inlineStr">
        <is>
          <t>Pure-upstream model captures full commodity upside without downstream drag; strong FCF yield; Willow Alaska and Montney represent multi-decade organic growth with lower capital intensity than deepwater</t>
        </is>
      </c>
      <c r="J3" s="2" t="inlineStr">
        <is>
          <t>Zero downstream offset when oil prices fall; Q1 2026 earnings -21% illustrates commodity sensitivity; concentration in North America exposes to policy/infrastructure risk (Alaska permitting, Permian takeaway)</t>
        </is>
      </c>
      <c r="K3" s="2" t="inlineStr">
        <is>
          <t>NYSE, fully liquid</t>
        </is>
      </c>
    </row>
    <row r="4">
      <c r="A4" s="2" t="inlineStr">
        <is>
          <t>Shell plc</t>
        </is>
      </c>
      <c r="B4" s="2" t="inlineStr">
        <is>
          <t>SHEL</t>
        </is>
      </c>
      <c r="C4" s="2" t="inlineStr">
        <is>
          <t>NYSE (primary: London Stock Exchange / Euronext Amsterdam)</t>
        </is>
      </c>
      <c r="D4" s="2" t="inlineStr">
        <is>
          <t>supermajor</t>
        </is>
      </c>
      <c r="E4" s="2" t="inlineStr">
        <is>
          <t>~$225B (2026-06-25, approx; range $215-261B across sources)</t>
        </is>
      </c>
      <c r="F4" s="2" t="inlineStr">
        <is>
          <t>Integrated oil and gas; world's largest LNG trader and second-largest LNG producer; upstream deepwater, Permian, onshore; refining ~2.8M bpd; chemicals; marketing; 35+ GW renewables capacity; integrated power; Castrol-adjacent lubricants via its own brand</t>
        </is>
      </c>
      <c r="G4" s="2" t="inlineStr">
        <is>
          <t>Closest European analog to XOM; smaller than XOM ($225B vs $570B) but has a structurally differentiated LNG franchise that XOM lacks at scale (XOM LNG limited to 30.33% Golden Pass stake); Shell's LNG volumes ~68-70 Mt/year dwarf XOM's LNG exposure; European listing creates a 30% discount to US peers on forward P/E (7.6x vs XOM 10.8x)</t>
        </is>
      </c>
      <c r="H4" s="2" t="inlineStr">
        <is>
          <t>Q1 2026: adjusted earnings $6.9B, adj EBITDA $17.7B, revenue $69.7B; cash from operations $6.1B; declared 5% dividend increase to $0.3906/quarter; confirmed acquisition of ARC Resources (Canadian natural gas); LNG and trading segments drove outperformance</t>
        </is>
      </c>
      <c r="I4" s="2" t="inlineStr">
        <is>
          <t>World-class LNG franchise is irreplaceable and growing with global gas demand; forward P/E 7.6x represents deep discount to US peers for a comparably diversified business</t>
        </is>
      </c>
      <c r="J4" s="2" t="inlineStr">
        <is>
          <t>UK/EU listing carries persistent discount to US-listed peers; strategic ambiguity on renewables (retreated from wind equity but holds large renewables base) creates uncertainty; ARC Resources adds Canadian gas cost risk</t>
        </is>
      </c>
      <c r="K4" s="2" t="inlineStr">
        <is>
          <t>NYSE (SHEL) fully liquid; also trades on LSE and Euronext Amsterdam; US investors buy the NYSE-listed shares directly; no ADR conversion complexity</t>
        </is>
      </c>
    </row>
    <row r="5">
      <c r="A5" s="2" t="inlineStr">
        <is>
          <t>BP p.l.c.</t>
        </is>
      </c>
      <c r="B5" s="2" t="inlineStr">
        <is>
          <t>BP</t>
        </is>
      </c>
      <c r="C5" s="2" t="inlineStr">
        <is>
          <t>NYSE (ADR; primary: London Stock Exchange)</t>
        </is>
      </c>
      <c r="D5" s="2" t="inlineStr">
        <is>
          <t>supermajor</t>
        </is>
      </c>
      <c r="E5" s="2" t="inlineStr">
        <is>
          <t>~$115B (2026-06-25, approx; $45.86/ADR, 2.56B ADRs; 6 ordinary shares per ADR)</t>
        </is>
      </c>
      <c r="F5" s="2" t="inlineStr">
        <is>
          <t>Integrated oil and gas; upstream deepwater Gulf of Mexico, North Sea, Azerbaijan (ACG), Angola; downstream refining; Castrol lubricants; renewable energy (solar, wind, EV charging); gas and LNG; bioenergy</t>
        </is>
      </c>
      <c r="G5" s="2" t="inlineStr">
        <is>
          <t>Smallest supermajor by market cap ($115B vs XOM $570B); undergoing strategic reset under CEO Murray Auchincloss after 2020-2023 ESG-pivot overreach; raised upstream O&amp;G capex, cut clean energy spending; 67% one-year stock appreciation shows market rewarding the pivot back; BP's Castrol lubricants is a direct competitor to XOM's Mobil 1 brand in branded lubricants; highest dividend yield of supermajors (4.4%)</t>
        </is>
      </c>
      <c r="H5" s="2" t="inlineStr">
        <is>
          <t>Q1 2026: underlying net income $3.2B; adjusted cash flow $8.9B; capex guidance $13.0-13.5B maintained; stock up 67% in past 12 months, near 52-week high $48.27; strategic reset to O&amp;G-first driving re-rating</t>
        </is>
      </c>
      <c r="I5" s="2" t="inlineStr">
        <is>
          <t>Cheapest supermajor on forward P/E (7.67x) with the highest yield (4.4%); O&amp;G-first reset aligns with current commodity cycle and investor appetite</t>
        </is>
      </c>
      <c r="J5" s="2" t="inlineStr">
        <is>
          <t>Years of strategic flip-flopping (green 2020, reverse 2025) have damaged management credibility; net debt remains higher than XOM or CVX; Auchincloss tenure still unproven at delivery</t>
        </is>
      </c>
      <c r="K5" s="2" t="inlineStr">
        <is>
          <t>NYSE ADR (BP); 6 ordinary shares per ADR; $45.86/ADR; highly liquid; original LSE listing for non-US investors</t>
        </is>
      </c>
    </row>
    <row r="6">
      <c r="A6" s="2" t="inlineStr">
        <is>
          <t>TotalEnergies SE</t>
        </is>
      </c>
      <c r="B6" s="2" t="inlineStr">
        <is>
          <t>TTE</t>
        </is>
      </c>
      <c r="C6" s="2" t="inlineStr">
        <is>
          <t>NYSE (direct listing; primary: Euronext Paris)</t>
        </is>
      </c>
      <c r="D6" s="2" t="inlineStr">
        <is>
          <t>supermajor</t>
        </is>
      </c>
      <c r="E6" s="2" t="inlineStr">
        <is>
          <t>~$180B (2026-06-25, approx; range $174-198B across sources)</t>
        </is>
      </c>
      <c r="F6" s="2" t="inlineStr">
        <is>
          <t>Integrated oil and gas plus multi-energy; upstream deepwater, LNG (world's second-largest LNG trader), refining and chemicals; 35.6 GW gross installed renewables capacity (solar, wind, hydro); electricity trading; biogas; exploration in Suriname, Namibia</t>
        </is>
      </c>
      <c r="G6" s="2" t="inlineStr">
        <is>
          <t>Most diversified major by energy mix; holds the middle ground that XOM explicitly rejected (XOM avoids wind/solar equity; TTE invested ~$5B in low-carbon energies in 2024); second-largest LNG trader after Shell; at $180B market cap, roughly 31% of XOM's size; trades at deep discount on forward P/E (est. 7-8x vs XOM ~11x) partly due to French political risk and renewables-build drag on near-term returns</t>
        </is>
      </c>
      <c r="H6" s="2" t="inlineStr">
        <is>
          <t>Q1 2026: net income $5.81B (+51% vs Q1 2025); adj EBITDA $12.55B (+19%); revenue $49.52B (beat by +13%); production 2.553 Mboe/d; renewables capacity +8 GW YoY to 35.6 GW; LNG selling price Q2 guide ~$10/Mbtu; full-year net investments guided at $15B</t>
        </is>
      </c>
      <c r="I6" s="2" t="inlineStr">
        <is>
          <t>Best-in-class diversification across LNG, upstream, and renewables hedges against any single commodity cycle; Q1 net income +51% demonstrates execution quality</t>
        </is>
      </c>
      <c r="J6" s="2" t="inlineStr">
        <is>
          <t>French political/regulatory risk (government can influence strategy); multi-energy complexity reduces capital efficiency vs pure-play; renewables-build drag on FCF limits buyback capacity near term</t>
        </is>
      </c>
      <c r="K6" s="2" t="inlineStr">
        <is>
          <t>NYSE (TTE) fully liquid; this is a direct ordinary-share listing, not an ADR; also trades on Euronext Paris as TTE.PA; no conversion complexity</t>
        </is>
      </c>
    </row>
    <row r="7">
      <c r="A7" s="2" t="inlineStr">
        <is>
          <t>Occidental Petroleum Corporation</t>
        </is>
      </c>
      <c r="B7" s="2" t="inlineStr">
        <is>
          <t>OXY</t>
        </is>
      </c>
      <c r="C7" s="2" t="inlineStr">
        <is>
          <t>NYSE</t>
        </is>
      </c>
      <c r="D7" s="2" t="inlineStr">
        <is>
          <t>large-ep</t>
        </is>
      </c>
      <c r="E7" s="2" t="inlineStr">
        <is>
          <t>~$57B (2026-06-25, approx; 52-week range $38.80-$67.45)</t>
        </is>
      </c>
      <c r="F7" s="2" t="inlineStr">
        <is>
          <t>Upstream E&amp;P dominant in Permian Basin (Midland and Delaware), Middle East (UAE, Oman), and Gulf of Mexico; OxyChem chemicals subsidiary (being sold to Berkshire Hathaway for $9.7B, deal announced March 2026); 1PointFive direct air capture and CCS via Stratos DAC plant in Texas</t>
        </is>
      </c>
      <c r="G7" s="2" t="inlineStr">
        <is>
          <t>#3 Permian operator by production behind XOM/Pioneer and CVX; ~1.43M boe/d total production vs XOM 4.6M boe/d; Berkshire Hathaway owns 26.64% of common stock (264.94M shares, valued ~$17.2B as of March 31, 2026) plus $8.5B preferred + warrants; OxyChem sale to Berkshire creates a cleaner E&amp;P+CCS story; operates the world's first commercial-scale direct air capture plant (Stratos, 500 tons/day CO2, Ector County TX) - directly competitive with XOM's fee-for-service CCS model but via DAC rather than point-source</t>
        </is>
      </c>
      <c r="H7" s="2" t="inlineStr">
        <is>
          <t>Q1 2026: adj EPS $1.06 (beat consensus by 79.66%); FCF $1.7B (+52% YoY); production 1.43M BOE/d (exceeded guidance); principal debt reduced to $13.3B (from $20.8B six months prior); OxyChem sale to Berkshire $9.7B deal announced March 2026, simplifying balance sheet</t>
        </is>
      </c>
      <c r="I7" s="2" t="inlineStr">
        <is>
          <t>Buffett 26.64% stake and OxyChem $9.7B cash payment will eliminate debt and re-rate OXY as a cleaner Permian + CCS story; Stratos DAC plant proves OXY is ahead of XOM in direct air capture commercialization</t>
        </is>
      </c>
      <c r="J7" s="2" t="inlineStr">
        <is>
          <t>Heavy CrownRock acquisition debt ($12B, 2024) still being worked down; oil-price sensitivity more acute than integrated XOM with no downstream buffer; Stratos DAC costs ~$400/ton CO2 vs XOM's point-source CCS at ~$100/ton, making commercial scale uncertain</t>
        </is>
      </c>
      <c r="K7" s="2" t="inlineStr">
        <is>
          <t>NYSE, fully liquid; Berkshire's large stake may limit float somewhat but daily volume remains deep</t>
        </is>
      </c>
    </row>
    <row r="8">
      <c r="A8" s="2" t="inlineStr">
        <is>
          <t>EOG Resources Inc</t>
        </is>
      </c>
      <c r="B8" s="2" t="inlineStr">
        <is>
          <t>EOG</t>
        </is>
      </c>
      <c r="C8" s="2" t="inlineStr">
        <is>
          <t>NYSE</t>
        </is>
      </c>
      <c r="D8" s="2" t="inlineStr">
        <is>
          <t>large-ep</t>
        </is>
      </c>
      <c r="E8" s="2" t="inlineStr">
        <is>
          <t>~$72B (2026-06-25, approx; EOG market cap June 19 2026)</t>
        </is>
      </c>
      <c r="F8" s="2" t="inlineStr">
        <is>
          <t>Pure-play upstream E&amp;P; premium-well shale operator; Permian Delaware Basin, Eagle Ford Texas, Dorado gas play (Haynesville-adjacent), Utica Ohio, Powder River Basin Wyoming; international exploration Trinidad and Tobago, Oman, Bahrain; no refining or midstream ownership</t>
        </is>
      </c>
      <c r="G8" s="2" t="inlineStr">
        <is>
          <t>One of the most capital-efficient shale operators in the US; targets premium-return wells with breakeven below $30/bbl WTI on top acreage; ~600M boe/d total production, roughly 13% of XOM's scale; XOM's Pioneer acquisition directly competes in Permian Delaware and Midland against EOG's acreage; EOG does not compete in downstream or chemicals - it is purely a commodity supplier at the upstream stage</t>
        </is>
      </c>
      <c r="H8" s="2" t="inlineStr">
        <is>
          <t>Q1 2026: adj net income $1.8B; FCF $1.5B; raised oil and NGL production guidance for full-year 2026; committed at least 70% of free cash flow to shareholders (dividends + buybacks); beat earnings estimates driven by higher output and commodity prices</t>
        </is>
      </c>
      <c r="I8" s="2" t="inlineStr">
        <is>
          <t>Industry-leading well economics and capital discipline; 70%+ FCF return commitment at any price creates predictable shareholder return without requiring high oil prices</t>
        </is>
      </c>
      <c r="J8" s="2" t="inlineStr">
        <is>
          <t>100% commodity price exposure with zero downstream buffer; Permian Delaware acreage competes directly with XOM's Pioneer position, limiting pricing power on services and takeaway; volume growth contingent on US gas takeaway capacity expansion</t>
        </is>
      </c>
      <c r="K8" s="2" t="inlineStr">
        <is>
          <t>NYSE, fully liquid</t>
        </is>
      </c>
    </row>
    <row r="9">
      <c r="A9" s="2" t="inlineStr">
        <is>
          <t>SLB N.V.</t>
        </is>
      </c>
      <c r="B9" s="2" t="inlineStr">
        <is>
          <t>SLB</t>
        </is>
      </c>
      <c r="C9" s="2" t="inlineStr">
        <is>
          <t>NYSE</t>
        </is>
      </c>
      <c r="D9" s="2" t="inlineStr">
        <is>
          <t>oilfield-services</t>
        </is>
      </c>
      <c r="E9" s="2" t="inlineStr">
        <is>
          <t>~$70B (2026-06-25, approx; after -17% seven-day decline; 52-week range $31.64-$58.82)</t>
        </is>
      </c>
      <c r="F9" s="2" t="inlineStr">
        <is>
          <t>World's largest oilfield services company; reservoir characterization (logging, seismic, testing); drilling (directional drilling, MWD/LWD); well completions and stimulation; production systems; digital/AI platform (Delfi, Lumi); new energy (geothermal, CCS infrastructure); core technologies: wireline, rotary steerable systems, managed pressure drilling</t>
        </is>
      </c>
      <c r="G9" s="2" t="inlineStr">
        <is>
          <t>XOM's largest technology vendor for Permian Basin horizontal drilling and Guyana deepwater operations; supplies measurement-while-drilling tools, directional drilling, and production systems for all Stabroek FPSO operations; SLB's scale ($70B market cap) reflects its pricing power over E&amp;P operators, but XOM's ~$27-29B annual capex gives it procurement leverage; SLB is positioned across the entire E&amp;P supply chain as a toll-taker on XOM's growth capex</t>
        </is>
      </c>
      <c r="H9" s="2" t="inlineStr">
        <is>
          <t>Q1 2026: EPS $0.52 (met expectations); revenue $8.72B (+3% YoY, beat by 0.69%); adj EBITDA margin 20.3% (down 346bps YoY due to tariff pressures and unfavorable project mix); Middle East geopolitical disruptions caused $200M revenue shortfall; as of June 25 SLB has fallen -17% over seven trading days, market cap from ~$85B to ~$70B</t>
        </is>
      </c>
      <c r="I9" s="2" t="inlineStr">
        <is>
          <t>XOM's $27-29B annual capex creates sustained demand for SLB technology; Delfi/Lumi AI platform creates sticky digital revenue that does not decline with rig count; diversified globally so US/North America cycle matters less</t>
        </is>
      </c>
      <c r="J9" s="2" t="inlineStr">
        <is>
          <t>OFS cycle entering late stage; tariff impacts plus Middle East disruptions compressing margins (-346bps); -17% seven-day collapse as of June 25 signals broader E&amp;P capex concern that would reduce demand for SLB services</t>
        </is>
      </c>
      <c r="K9" s="2" t="inlineStr">
        <is>
          <t>NYSE, fully liquid; incorporated in Netherlands but US-listed; no access restrictions</t>
        </is>
      </c>
    </row>
    <row r="10">
      <c r="A10" s="2" t="inlineStr">
        <is>
          <t>Halliburton Company</t>
        </is>
      </c>
      <c r="B10" s="2" t="inlineStr">
        <is>
          <t>HAL</t>
        </is>
      </c>
      <c r="C10" s="2" t="inlineStr">
        <is>
          <t>NYSE</t>
        </is>
      </c>
      <c r="D10" s="2" t="inlineStr">
        <is>
          <t>oilfield-services</t>
        </is>
      </c>
      <c r="E10" s="2" t="inlineStr">
        <is>
          <t>~$29B (2026-06-25, approx; $33.90/share, ~866M shares)</t>
        </is>
      </c>
      <c r="F10" s="2" t="inlineStr">
        <is>
          <t>Oilfield services #2 globally; Completion and Production division (hydraulic fracturing dominant - largest US fracking company by revenue); Drilling and Evaluation division (logging while drilling, directional drilling, drill bits, testing); software (iEnergy cloud, LOGIQ automation)</t>
        </is>
      </c>
      <c r="G10" s="2" t="inlineStr">
        <is>
          <t>#2 OFS globally and #1 in North American completions; supplies XOM's Permian hydraulic fracturing operations - every Pioneer-acquired well that XOM completes likely uses Halliburton frack services or direct competitors; more North America-heavy than SLB (~60% of revenue from North America vs SLB ~35%); net income more than doubled Q1 2025 to Q1 2026 showing strong recovery from trough; market cap ($29B) reflects its more cyclical North America exposure vs SLB ($70B)</t>
        </is>
      </c>
      <c r="H10" s="2" t="inlineStr">
        <is>
          <t>Q1 2026: net income $461M ($0.55 EPS) vs $204M ($0.24 EPS) in Q1 2025 - income more than doubled; revenue $5.4B; operating margin 13%; cash from operations $273M, FCF $123M</t>
        </is>
      </c>
      <c r="I10" s="2" t="inlineStr">
        <is>
          <t>Net income doubling Q1 2025 to Q1 2026 shows operating leverage; XOM Permian scale creates a durable large customer base that funds HAL's North America volumes</t>
        </is>
      </c>
      <c r="J10" s="2" t="inlineStr">
        <is>
          <t>More sensitive to US rig count decline than SLB; thinner margins than SLB; if XOM shifts more completions in-house or to less capital-intensive recompletions, HAL volumes compress</t>
        </is>
      </c>
      <c r="K10" s="2" t="inlineStr">
        <is>
          <t>NYSE, fully liquid</t>
        </is>
      </c>
    </row>
    <row r="11">
      <c r="A11" s="2" t="inlineStr">
        <is>
          <t>Baker Hughes Company</t>
        </is>
      </c>
      <c r="B11" s="2" t="inlineStr">
        <is>
          <t>BKR</t>
        </is>
      </c>
      <c r="C11" s="2" t="inlineStr">
        <is>
          <t>NASDAQ</t>
        </is>
      </c>
      <c r="D11" s="2" t="inlineStr">
        <is>
          <t>oilfield-services</t>
        </is>
      </c>
      <c r="E11" s="2" t="inlineStr">
        <is>
          <t>~$56B (2026-06-25, approx; $56.94/share, ~982M shares)</t>
        </is>
      </c>
      <c r="F11" s="2" t="inlineStr">
        <is>
          <t>Oilfield Services and Equipment (OFSE): drill bits, completion tools, subsea production systems, artificial lift; Industrial and Energy Technology (IET): LNG liquefaction trains (BHGE technology), gas compression equipment, industrial turbomachinery, power generation, digital solutions; BKR is deliberately pivoting from OFS to IET/industrial</t>
        </is>
      </c>
      <c r="G11" s="2" t="inlineStr">
        <is>
          <t>#3 OFS globally but uniquely positioned vs SLB and HAL; IET segment (gas turbines, LNG trains) supplies the non-drilling side of XOM's capital program - specifically relevant for Golden Pass LNG turbomachinery and Guyana FPSO power and compression systems; BKR holds meaningful market share in LNG liquefaction technology (C3MR process competitors with Air Products, Linde), making it a beneficiary of global LNG expansion that XOM is driving; market cap ($56B) roughly midpoint between SLB ($70B) and HAL ($29B)</t>
        </is>
      </c>
      <c r="H11" s="2" t="inlineStr">
        <is>
          <t>Q1 2026: revenue $6.5B (+1.56% YoY); net income $930M (+131% YoY); adj EPS $0.58 (beat consensus $0.49); adj EBITDA $1.16B (+12%); IET order momentum strong driven by global gas and LNG demand</t>
        </is>
      </c>
      <c r="I11" s="2" t="inlineStr">
        <is>
          <t>IET segment growing faster than OFS and at higher margins; net income +131% YoY demonstrates BKR's transition is working; LNG capex globally is multi-year pipeline with XOM's Golden Pass as anchor</t>
        </is>
      </c>
      <c r="J11" s="2" t="inlineStr">
        <is>
          <t>OFS segment still sensitive to E&amp;P capex cycle; transformation from oilfield to industrial is multi-year with execution risk; NASDAQ listing may attract different shareholder base than energy specialists</t>
        </is>
      </c>
      <c r="K11" s="2" t="inlineStr">
        <is>
          <t>NASDAQ, fully liquid; US company (incorporated in Delaware)</t>
        </is>
      </c>
    </row>
    <row r="12">
      <c r="A12" s="2" t="inlineStr">
        <is>
          <t>Marathon Petroleum Corporation</t>
        </is>
      </c>
      <c r="B12" s="2" t="inlineStr">
        <is>
          <t>MPC</t>
        </is>
      </c>
      <c r="C12" s="2" t="inlineStr">
        <is>
          <t>NYSE</t>
        </is>
      </c>
      <c r="D12" s="2" t="inlineStr">
        <is>
          <t>us-refiner</t>
        </is>
      </c>
      <c r="E12" s="2" t="inlineStr">
        <is>
          <t>~$73B (2026-06-25, approx; ~$247/share, ~290M shares; 52-week range not confirmed)</t>
        </is>
      </c>
      <c r="F12" s="2" t="inlineStr">
        <is>
          <t>Largest US refiner by throughput capacity (~3.1M bpd across 13 refineries in 14 states); MPLX LP (publicly traded midstream MLP, 49.9% owned by MPC) provides NGL transportation, fractionation, and gathering; Speedway gas stations were sold to 7-Eleven in 2021 - MPC is now purely downstream/midstream</t>
        </is>
      </c>
      <c r="G12" s="2" t="inlineStr">
        <is>
          <t>Pure-play downstream refiner with no upstream position; processes crude similar to XOM's Energy Products segment but without XOM's upstream production hedge; XOM can self-supply cheap owned crude into its refineries, lowering feedstock cost vs MPC which buys market crude; MPLX provides a fee-income buffer that partially hedges crack spread volatility; MPC is the largest single competitor in US refining capacity</t>
        </is>
      </c>
      <c r="H12" s="2" t="inlineStr">
        <is>
          <t>Q1 2026: adj EBITDA $2.8B (+40% vs Q1 2025 $2.0B); adj net income $487M; adj EPS $1.65 (beat estimate of $0.74 by 123%); net income $511M; revenue $34.57B (beat)</t>
        </is>
      </c>
      <c r="I12" s="2" t="inlineStr">
        <is>
          <t>Largest US refiner benefits from growing Permian crude supply (including XOM-produced barrels) which puts downward pressure on inland crude differentials and expands margins; MPLX provides stable fee income floor</t>
        </is>
      </c>
      <c r="J12" s="2" t="inlineStr">
        <is>
          <t>Zero upstream hedge: when crack spreads compress in 2025-2026 trough conditions, MPC earns close to zero; 100% dependent on commodity margin cycles that XOM's integration smooths</t>
        </is>
      </c>
      <c r="K12" s="2" t="inlineStr">
        <is>
          <t>NYSE, fully liquid</t>
        </is>
      </c>
    </row>
    <row r="13">
      <c r="A13" s="2" t="inlineStr">
        <is>
          <t>Valero Energy Corporation</t>
        </is>
      </c>
      <c r="B13" s="2" t="inlineStr">
        <is>
          <t>VLO</t>
        </is>
      </c>
      <c r="C13" s="2" t="inlineStr">
        <is>
          <t>NYSE</t>
        </is>
      </c>
      <c r="D13" s="2" t="inlineStr">
        <is>
          <t>us-refiner</t>
        </is>
      </c>
      <c r="E13" s="2" t="inlineStr">
        <is>
          <t>~$72B (2026-06-25, approx; ~$243/share, ~295M shares; all-time high $265.61 set June 3 2026)</t>
        </is>
      </c>
      <c r="F13" s="2" t="inlineStr">
        <is>
          <t>World's largest independent petroleum refiner; ~3.2M bpd capacity across 15 refineries in US, Canada, and UK; Diamond Green Diesel (50% JV with Darling Ingredients) - world's largest renewable diesel producer at ~1.2B gal/yr; export-focused Gulf Coast complex; ethanol production (~1.6B gallons/yr)</t>
        </is>
      </c>
      <c r="G13" s="2" t="inlineStr">
        <is>
          <t>Pure-play refiner like MPC but with stronger Gulf Coast export orientation and renewable diesel optionality; no upstream position; competes directly with XOM's Energy Products segment for Gulf Coast refining margins but does not self-supply crude; Diamond Green Diesel JV provides a margin-diversification hedge that XOM's Chemical Products segment partially mirrors; at $72B market cap, Valero is smaller than XOM's refining segment contribution to EV</t>
        </is>
      </c>
      <c r="H13" s="2" t="inlineStr">
        <is>
          <t>Q1 2026: net income $1.3B; revenue $32.38B (beat $29.87B consensus); all-time high stock price $265.61 set June 3 2026, reflecting a strong refining margin environment early in Q2 2026</t>
        </is>
      </c>
      <c r="I13" s="2" t="inlineStr">
        <is>
          <t>Gulf Coast refining complex is most advantaged globally for crude access and product export; Diamond Green Diesel provides government-policy-linked margin stream that partially insulates from crude spreads; strong export capability grows with Permian crude surplus</t>
        </is>
      </c>
      <c r="J13" s="2" t="inlineStr">
        <is>
          <t>All-time high set June 3 suggests the refining margin peak may be in the rearview; 100% exposed to crack spread volatility with no upstream buffer; renewable diesel margins under pressure as competing biodiesel supply expands and policy support uncertain under Trump administration</t>
        </is>
      </c>
      <c r="K13" s="2" t="inlineStr">
        <is>
          <t>NYSE, fully liquid</t>
        </is>
      </c>
    </row>
    <row r="14">
      <c r="A14" s="2" t="inlineStr">
        <is>
          <t>Phillips 66</t>
        </is>
      </c>
      <c r="B14" s="2" t="inlineStr">
        <is>
          <t>PSX</t>
        </is>
      </c>
      <c r="C14" s="2" t="inlineStr">
        <is>
          <t>NYSE</t>
        </is>
      </c>
      <c r="D14" s="2" t="inlineStr">
        <is>
          <t>us-refiner</t>
        </is>
      </c>
      <c r="E14" s="2" t="inlineStr">
        <is>
          <t>~$68B (2026-06-25, approx; ~$170/share, ~398M shares)</t>
        </is>
      </c>
      <c r="F14" s="2" t="inlineStr">
        <is>
          <t>Diversified downstream company: Refining (~1.9M bpd, 13 refineries); Midstream (DCP Midstream NGL gathering/fractionation/pipelines acquired 2023; Gray Oak Pipeline; Sand Hills/Southern Hills NGL pipelines); Chemicals (Chevron Phillips Chemical 50/50 JV with CVX - ethylene, polyethylene); Marketing and Specialties (branded fuels, aviation, specialty products including Kendall/RedLine lubricants); Renewable Fuels (Rodeo Renewed renewable fuels complex in California)</t>
        </is>
      </c>
      <c r="G14" s="2" t="inlineStr">
        <is>
          <t>Most diversified US downstream company; the Chemicals segment (CPChem) and Midstream provide counter-cyclical buffer that pure refiners MPC and VLO lack; CPChem is a direct structural competitor to XOM's Chemical Products segment in ethylene and polyethylene; at $68B market cap, PSX is the smallest of the three big US refiners but has better earnings stability; PSX's DCP Midstream competes with XOM's pipeline and midstream infrastructure in the Permian</t>
        </is>
      </c>
      <c r="H14" s="2" t="inlineStr">
        <is>
          <t>Q1 2026: adj EPS $0.49 (beat estimate of -$0.42 by 217%); refining utilization 95%; realized refining margin $10.11/bbl (vs $6.81/bbl Q1 2025); stock jumped 6.7% on earnings; committed to reducing total debt to $19B by end-2026</t>
        </is>
      </c>
      <c r="I14" s="2" t="inlineStr">
        <is>
          <t>Diversified business model (refining + midstream + CPChem) dampens the crack spread volatility that punishes MPC and VLO; CPChem mid-cycle recovery would add significant earnings upside not captured in current trough margins</t>
        </is>
      </c>
      <c r="J14" s="2" t="inlineStr">
        <is>
          <t>Conglomerate discount is real: PSX has never earned a premium to its peers for diversification; CPChem chemical trough drags earnings while midstream capex (DCP integration) is ongoing; underperforms pure-play refiners in strong crack spread environments</t>
        </is>
      </c>
      <c r="K14" s="2" t="inlineStr">
        <is>
          <t>NYSE, fully liquid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Chevron Corporation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ConocoPhillips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Shell plc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BP p.l.c.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TotalEnergies SE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Occidental Petroleum Corporation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EOG Resources Inc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SLB N.V.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Halliburton Company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A17" t="inlineStr">
        <is>
          <t>Baker Hughes Company</t>
        </is>
      </c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  <row r="18">
      <c r="A18" t="inlineStr">
        <is>
          <t>Marathon Petroleum Corporation</t>
        </is>
      </c>
      <c r="B18" t="n">
        <v>3</v>
      </c>
      <c r="C18" t="n">
        <v>3</v>
      </c>
      <c r="D18" t="n">
        <v>3</v>
      </c>
      <c r="E18" t="n">
        <v>3</v>
      </c>
      <c r="F18">
        <f>B18*$B$6+C18*$C$6+(6-D18)*$D$6+E18*$E$6</f>
        <v/>
      </c>
    </row>
    <row r="19">
      <c r="A19" t="inlineStr">
        <is>
          <t>Valero Energy Corporation</t>
        </is>
      </c>
      <c r="B19" t="n">
        <v>3</v>
      </c>
      <c r="C19" t="n">
        <v>3</v>
      </c>
      <c r="D19" t="n">
        <v>3</v>
      </c>
      <c r="E19" t="n">
        <v>3</v>
      </c>
      <c r="F19">
        <f>B19*$B$6+C19*$C$6+(6-D19)*$D$6+E19*$E$6</f>
        <v/>
      </c>
    </row>
    <row r="20">
      <c r="A20" t="inlineStr">
        <is>
          <t>Phillips 66</t>
        </is>
      </c>
      <c r="B20" t="n">
        <v>3</v>
      </c>
      <c r="C20" t="n">
        <v>3</v>
      </c>
      <c r="D20" t="n">
        <v>3</v>
      </c>
      <c r="E20" t="n">
        <v>3</v>
      </c>
      <c r="F20">
        <f>B20*$B$6+C20*$C$6+(6-D20)*$D$6+E20*$E$6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2026-06-26T03:35:49Z</dcterms:created>
  <dcterms:modified xmlns:dcterms="http://purl.org/dc/terms/" xmlns:xsi="http://www.w3.org/2001/XMLSchema-instance" xsi:type="dcterms:W3CDTF">2026-06-26T03:35:49Z</dcterms:modified>
</cp:coreProperties>
</file>